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1940" windowHeight="6600" tabRatio="682" activeTab="3"/>
  </bookViews>
  <sheets>
    <sheet name="mix" sheetId="1" r:id="rId1"/>
    <sheet name="ženy " sheetId="2" r:id="rId2"/>
    <sheet name="muži kraj" sheetId="3" r:id="rId3"/>
    <sheet name="startující" sheetId="4" r:id="rId4"/>
    <sheet name="Pořadatelé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<sst xmlns="http://schemas.openxmlformats.org/spreadsheetml/2006/main" count="1400" uniqueCount="111">
  <si>
    <t>družstev</t>
  </si>
  <si>
    <t>zápasů</t>
  </si>
  <si>
    <t>setů</t>
  </si>
  <si>
    <t>míčů</t>
  </si>
  <si>
    <t>Kvasiny</t>
  </si>
  <si>
    <t>Vyhaslé hvězdy</t>
  </si>
  <si>
    <t>3x smrt</t>
  </si>
  <si>
    <t>Princezny</t>
  </si>
  <si>
    <t>Pytel šišek</t>
  </si>
  <si>
    <t>Legie Hronov</t>
  </si>
  <si>
    <t>B</t>
  </si>
  <si>
    <t>A</t>
  </si>
  <si>
    <t>Kategorie:</t>
  </si>
  <si>
    <t>Hřiště:</t>
  </si>
  <si>
    <t>Skupina:</t>
  </si>
  <si>
    <t>Body</t>
  </si>
  <si>
    <t>Skore</t>
  </si>
  <si>
    <t>Pořadí</t>
  </si>
  <si>
    <t>Družstva:</t>
  </si>
  <si>
    <t>:</t>
  </si>
  <si>
    <t>1.</t>
  </si>
  <si>
    <t>2.</t>
  </si>
  <si>
    <t>3.</t>
  </si>
  <si>
    <t>4.</t>
  </si>
  <si>
    <t>Pořadí zápasů ve skupině:</t>
  </si>
  <si>
    <t>-</t>
  </si>
  <si>
    <t>Klokani</t>
  </si>
  <si>
    <t>Dusilová P.</t>
  </si>
  <si>
    <t>Šklíbová V.</t>
  </si>
  <si>
    <t>Kubalíková V.</t>
  </si>
  <si>
    <t>Erben V.</t>
  </si>
  <si>
    <t>Dohnal J.</t>
  </si>
  <si>
    <t>Dohnal O.</t>
  </si>
  <si>
    <t>Suková M.</t>
  </si>
  <si>
    <t>Dostálková A.</t>
  </si>
  <si>
    <t>Dostálková P.</t>
  </si>
  <si>
    <t>Nováková T.</t>
  </si>
  <si>
    <t>Mašek J.</t>
  </si>
  <si>
    <t>Linek L.</t>
  </si>
  <si>
    <t>Vavera A.</t>
  </si>
  <si>
    <t>Houštěk Z.</t>
  </si>
  <si>
    <t>Šklíbová B.</t>
  </si>
  <si>
    <t>Ešpandr I.</t>
  </si>
  <si>
    <t>Ešpandrová B.</t>
  </si>
  <si>
    <t>Nováková A.</t>
  </si>
  <si>
    <t>Dohnálek V.</t>
  </si>
  <si>
    <t>2 hrané do 25</t>
  </si>
  <si>
    <t>jméno</t>
  </si>
  <si>
    <t>x</t>
  </si>
  <si>
    <t>kurt</t>
  </si>
  <si>
    <t>stravenka</t>
  </si>
  <si>
    <t>Mašek P.</t>
  </si>
  <si>
    <t>Erben T.</t>
  </si>
  <si>
    <t>Erbenová E.</t>
  </si>
  <si>
    <t>Finálové zápasy</t>
  </si>
  <si>
    <t>o 1.-2. místo</t>
  </si>
  <si>
    <t>o 3.-4. místo</t>
  </si>
  <si>
    <t>o 5.-6. místo</t>
  </si>
  <si>
    <t>semifinále</t>
  </si>
  <si>
    <t>Rema RK</t>
  </si>
  <si>
    <t>6.</t>
  </si>
  <si>
    <t>skupiny ve 16:30 hodin</t>
  </si>
  <si>
    <t>5.</t>
  </si>
  <si>
    <t>Spartak Opočno</t>
  </si>
  <si>
    <t>Vyklepaný kukuřice</t>
  </si>
  <si>
    <t>KATEGORIE:</t>
  </si>
  <si>
    <t>SKUPINA:</t>
  </si>
  <si>
    <t>HŘIŠTĚ č.:</t>
  </si>
  <si>
    <t>UTKÁNÍ č.:</t>
  </si>
  <si>
    <t>A:</t>
  </si>
  <si>
    <t>B:</t>
  </si>
  <si>
    <t>1 2 3 4 5 6 7 8 9 10 11 12 13 14 15 16 17 18 19 20 21 22 23 24 25</t>
  </si>
  <si>
    <t>Vítěz :</t>
  </si>
  <si>
    <t>Sety :</t>
  </si>
  <si>
    <t>Míče</t>
  </si>
  <si>
    <t>Rozhodčí :</t>
  </si>
  <si>
    <t>Kopretiny</t>
  </si>
  <si>
    <t>Fofoly</t>
  </si>
  <si>
    <t>Ještěrky</t>
  </si>
  <si>
    <t>Chorý krávy</t>
  </si>
  <si>
    <t>hřiště:</t>
  </si>
  <si>
    <t>skupina:</t>
  </si>
  <si>
    <t>2 hrané do 20</t>
  </si>
  <si>
    <t>začátek v 9:40 hodin</t>
  </si>
  <si>
    <t>začátek v 9:30 hodin</t>
  </si>
  <si>
    <t>konec ve 16:45 hodin</t>
  </si>
  <si>
    <t>konec ve 18:20 hodin</t>
  </si>
  <si>
    <t>ovečky a beránci</t>
  </si>
  <si>
    <t>zubatý žáby</t>
  </si>
  <si>
    <t>šmoulové</t>
  </si>
  <si>
    <t>kraj muži</t>
  </si>
  <si>
    <t>2.,3.</t>
  </si>
  <si>
    <t>skopci</t>
  </si>
  <si>
    <t>Sebranka</t>
  </si>
  <si>
    <t>TJ Sokol Vizovice</t>
  </si>
  <si>
    <t>Dlažební kostka</t>
  </si>
  <si>
    <t>TJ Červený Kostlec</t>
  </si>
  <si>
    <t>Chudák pes</t>
  </si>
  <si>
    <t>mixy</t>
  </si>
  <si>
    <t>kraj ženy</t>
  </si>
  <si>
    <t>VK Sport Rychnov nK</t>
  </si>
  <si>
    <t>Marťas a škodíci</t>
  </si>
  <si>
    <t>Wheel berow of mud</t>
  </si>
  <si>
    <t>Omaři</t>
  </si>
  <si>
    <t>4.,5.</t>
  </si>
  <si>
    <t>1. kolo</t>
  </si>
  <si>
    <t>2. kolo</t>
  </si>
  <si>
    <t>muži oblasti</t>
  </si>
  <si>
    <t>ženy oblasti</t>
  </si>
  <si>
    <t>Mix</t>
  </si>
  <si>
    <t>nedělě 5.7.2015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</si>
</sst>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#"/>
    <numFmt numFmtId="165" formatCode="\(\ #"/>
    <numFmt numFmtId="166" formatCode="#,\)"/>
    <numFmt numFmtId="167" formatCode="#"/>
    <numFmt numFmtId="168" formatCode="#\)"/>
    <numFmt numFmtId="169" formatCode="d/mmmm\ yyyy"/>
    <numFmt numFmtId="170" formatCode="d/m/yy"/>
    <numFmt numFmtId="171" formatCode="000\ 00"/>
    <numFmt numFmtId="172" formatCode="0.0"/>
    <numFmt numFmtId="173" formatCode="##\)"/>
    <numFmt numFmtId="174" formatCode="\(##"/>
    <numFmt numFmtId="175" formatCode="##\]"/>
    <numFmt numFmtId="176" formatCode="0.000"/>
    <numFmt numFmtId="177" formatCode="h:mm;@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25"/>
      <name val="Arial CE"/>
      <family val="2"/>
    </font>
    <font>
      <b/>
      <sz val="1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b/>
      <sz val="36"/>
      <color indexed="9"/>
      <name val="Arial CE"/>
      <family val="2"/>
    </font>
    <font>
      <sz val="36"/>
      <color indexed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20"/>
      <name val="Arial CE"/>
      <family val="2"/>
    </font>
    <font>
      <b/>
      <u val="single"/>
      <sz val="48"/>
      <name val="Arial CE"/>
      <family val="0"/>
    </font>
    <font>
      <u val="single"/>
      <sz val="36"/>
      <name val="Arial CE"/>
      <family val="0"/>
    </font>
    <font>
      <b/>
      <sz val="36"/>
      <name val="Arial CE"/>
      <family val="0"/>
    </font>
    <font>
      <sz val="25"/>
      <name val="Arial CE"/>
      <family val="2"/>
    </font>
    <font>
      <b/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 CE"/>
      <family val="0"/>
    </font>
    <font>
      <u val="single"/>
      <sz val="36"/>
      <color indexed="8"/>
      <name val="Arial CE"/>
      <family val="0"/>
    </font>
    <font>
      <sz val="3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 CE"/>
      <family val="0"/>
    </font>
    <font>
      <sz val="36"/>
      <color theme="1"/>
      <name val="Arial CE"/>
      <family val="0"/>
    </font>
    <font>
      <u val="single"/>
      <sz val="36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46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textRotation="90"/>
    </xf>
    <xf numFmtId="0" fontId="5" fillId="0" borderId="0" xfId="0" applyFont="1" applyFill="1" applyBorder="1" applyAlignment="1">
      <alignment textRotation="90" wrapText="1"/>
    </xf>
    <xf numFmtId="0" fontId="0" fillId="0" borderId="0" xfId="0" applyFill="1" applyBorder="1" applyAlignment="1">
      <alignment textRotation="90" wrapText="1"/>
    </xf>
    <xf numFmtId="0" fontId="4" fillId="0" borderId="0" xfId="0" applyFont="1" applyFill="1" applyBorder="1" applyAlignment="1">
      <alignment textRotation="90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4" fontId="6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6" fontId="7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33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7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left"/>
    </xf>
    <xf numFmtId="174" fontId="6" fillId="33" borderId="12" xfId="0" applyNumberFormat="1" applyFont="1" applyFill="1" applyBorder="1" applyAlignment="1">
      <alignment horizontal="right"/>
    </xf>
    <xf numFmtId="173" fontId="6" fillId="33" borderId="12" xfId="0" applyNumberFormat="1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left"/>
    </xf>
    <xf numFmtId="174" fontId="6" fillId="33" borderId="17" xfId="0" applyNumberFormat="1" applyFont="1" applyFill="1" applyBorder="1" applyAlignment="1">
      <alignment horizontal="right"/>
    </xf>
    <xf numFmtId="173" fontId="6" fillId="33" borderId="17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 quotePrefix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5" xfId="0" applyBorder="1" applyAlignment="1">
      <alignment/>
    </xf>
    <xf numFmtId="0" fontId="8" fillId="0" borderId="15" xfId="0" applyFont="1" applyBorder="1" applyAlignment="1" quotePrefix="1">
      <alignment horizontal="left"/>
    </xf>
    <xf numFmtId="0" fontId="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8" fillId="0" borderId="15" xfId="0" applyFont="1" applyFill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left"/>
    </xf>
    <xf numFmtId="0" fontId="16" fillId="35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64" fillId="34" borderId="3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5" xfId="0" applyFill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10" fillId="0" borderId="35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textRotation="90"/>
    </xf>
    <xf numFmtId="0" fontId="4" fillId="0" borderId="36" xfId="0" applyFont="1" applyFill="1" applyBorder="1" applyAlignment="1">
      <alignment horizontal="center" textRotation="90"/>
    </xf>
    <xf numFmtId="0" fontId="5" fillId="0" borderId="18" xfId="0" applyFont="1" applyFill="1" applyBorder="1" applyAlignment="1">
      <alignment horizontal="center" textRotation="90" wrapText="1"/>
    </xf>
    <xf numFmtId="0" fontId="0" fillId="0" borderId="18" xfId="0" applyFill="1" applyBorder="1" applyAlignment="1">
      <alignment horizontal="center" textRotation="90" wrapText="1"/>
    </xf>
    <xf numFmtId="0" fontId="0" fillId="0" borderId="19" xfId="0" applyFill="1" applyBorder="1" applyAlignment="1">
      <alignment horizontal="center" textRotation="90" wrapText="1"/>
    </xf>
    <xf numFmtId="0" fontId="0" fillId="0" borderId="15" xfId="0" applyFill="1" applyBorder="1" applyAlignment="1">
      <alignment horizontal="center" textRotation="90" wrapText="1"/>
    </xf>
    <xf numFmtId="0" fontId="0" fillId="0" borderId="16" xfId="0" applyFill="1" applyBorder="1" applyAlignment="1">
      <alignment horizontal="center" textRotation="90" wrapText="1"/>
    </xf>
    <xf numFmtId="0" fontId="5" fillId="0" borderId="31" xfId="0" applyFont="1" applyFill="1" applyBorder="1" applyAlignment="1">
      <alignment horizontal="center" textRotation="90"/>
    </xf>
    <xf numFmtId="0" fontId="4" fillId="0" borderId="35" xfId="0" applyFont="1" applyFill="1" applyBorder="1" applyAlignment="1">
      <alignment horizontal="center" textRotation="90"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16" fillId="35" borderId="38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/>
      <protection locked="0"/>
    </xf>
    <xf numFmtId="0" fontId="10" fillId="0" borderId="3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17" fillId="0" borderId="3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>
      <alignment horizontal="left"/>
    </xf>
    <xf numFmtId="0" fontId="0" fillId="33" borderId="34" xfId="0" applyFill="1" applyBorder="1" applyAlignment="1">
      <alignment/>
    </xf>
    <xf numFmtId="0" fontId="7" fillId="35" borderId="3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15" xfId="0" applyFont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9" xfId="0" applyFont="1" applyBorder="1" applyAlignment="1" applyProtection="1">
      <alignment horizontal="center" vertical="center"/>
      <protection locked="0"/>
    </xf>
    <xf numFmtId="0" fontId="0" fillId="0" borderId="4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08"/>
  <sheetViews>
    <sheetView zoomScale="70" zoomScaleNormal="70" zoomScalePageLayoutView="0" workbookViewId="0" topLeftCell="BM1">
      <selection activeCell="CH9" sqref="CH9:CM11"/>
    </sheetView>
  </sheetViews>
  <sheetFormatPr defaultColWidth="9.00390625" defaultRowHeight="12.75"/>
  <cols>
    <col min="1" max="1" width="1.625" style="0" customWidth="1"/>
    <col min="2" max="3" width="5.625" style="0" customWidth="1"/>
    <col min="4" max="4" width="1.625" style="0" customWidth="1"/>
    <col min="5" max="6" width="5.625" style="0" customWidth="1"/>
    <col min="7" max="7" width="1.625" style="0" customWidth="1"/>
    <col min="8" max="9" width="5.625" style="0" customWidth="1"/>
    <col min="10" max="10" width="1.625" style="0" customWidth="1"/>
    <col min="11" max="12" width="5.625" style="0" customWidth="1"/>
    <col min="13" max="13" width="1.625" style="0" customWidth="1"/>
    <col min="14" max="15" width="5.625" style="0" customWidth="1"/>
    <col min="16" max="16" width="1.625" style="0" customWidth="1"/>
    <col min="17" max="18" width="5.625" style="0" customWidth="1"/>
    <col min="19" max="19" width="1.625" style="0" customWidth="1"/>
    <col min="20" max="21" width="5.625" style="0" customWidth="1"/>
    <col min="22" max="22" width="1.625" style="0" customWidth="1"/>
    <col min="23" max="24" width="5.625" style="0" customWidth="1"/>
    <col min="25" max="25" width="1.625" style="0" customWidth="1"/>
    <col min="26" max="27" width="5.625" style="0" customWidth="1"/>
    <col min="28" max="28" width="1.625" style="0" customWidth="1"/>
    <col min="29" max="30" width="5.625" style="0" customWidth="1"/>
    <col min="31" max="31" width="8.625" style="0" customWidth="1"/>
    <col min="32" max="32" width="1.625" style="0" customWidth="1"/>
    <col min="33" max="33" width="8.625" style="0" customWidth="1"/>
    <col min="34" max="34" width="5.625" style="0" customWidth="1"/>
    <col min="35" max="35" width="1.625" style="0" customWidth="1"/>
    <col min="36" max="37" width="5.625" style="0" customWidth="1"/>
    <col min="38" max="38" width="1.625" style="0" customWidth="1"/>
    <col min="39" max="40" width="5.625" style="0" customWidth="1"/>
    <col min="41" max="42" width="1.625" style="0" customWidth="1"/>
    <col min="43" max="44" width="5.625" style="0" customWidth="1"/>
    <col min="45" max="45" width="1.625" style="0" customWidth="1"/>
    <col min="46" max="47" width="5.625" style="0" customWidth="1"/>
    <col min="48" max="48" width="1.875" style="0" customWidth="1"/>
    <col min="49" max="50" width="5.625" style="0" customWidth="1"/>
    <col min="51" max="51" width="1.625" style="0" customWidth="1"/>
    <col min="52" max="53" width="5.625" style="0" customWidth="1"/>
    <col min="54" max="54" width="1.625" style="0" customWidth="1"/>
    <col min="55" max="56" width="5.625" style="0" customWidth="1"/>
    <col min="57" max="57" width="1.625" style="0" customWidth="1"/>
    <col min="58" max="59" width="5.625" style="0" customWidth="1"/>
    <col min="60" max="60" width="1.625" style="0" customWidth="1"/>
    <col min="61" max="62" width="5.625" style="0" customWidth="1"/>
    <col min="63" max="63" width="1.625" style="0" customWidth="1"/>
    <col min="64" max="65" width="5.625" style="0" customWidth="1"/>
    <col min="66" max="66" width="1.625" style="0" customWidth="1"/>
    <col min="67" max="68" width="5.625" style="0" customWidth="1"/>
    <col min="69" max="69" width="1.625" style="0" customWidth="1"/>
    <col min="70" max="71" width="5.625" style="0" customWidth="1"/>
    <col min="72" max="72" width="8.625" style="0" customWidth="1"/>
    <col min="73" max="73" width="1.625" style="0" customWidth="1"/>
    <col min="74" max="74" width="8.625" style="0" customWidth="1"/>
    <col min="75" max="75" width="5.625" style="0" customWidth="1"/>
    <col min="76" max="76" width="1.625" style="0" customWidth="1"/>
    <col min="77" max="78" width="5.625" style="0" customWidth="1"/>
    <col min="79" max="79" width="1.625" style="0" customWidth="1"/>
    <col min="80" max="81" width="5.625" style="0" customWidth="1"/>
    <col min="82" max="83" width="1.625" style="0" customWidth="1"/>
    <col min="84" max="85" width="5.625" style="0" customWidth="1"/>
    <col min="86" max="86" width="1.625" style="0" customWidth="1"/>
    <col min="87" max="88" width="5.625" style="0" customWidth="1"/>
    <col min="89" max="89" width="1.875" style="0" customWidth="1"/>
    <col min="90" max="91" width="5.625" style="0" customWidth="1"/>
    <col min="92" max="92" width="1.625" style="0" customWidth="1"/>
    <col min="93" max="94" width="5.625" style="0" customWidth="1"/>
    <col min="95" max="95" width="1.625" style="0" customWidth="1"/>
    <col min="96" max="97" width="5.625" style="0" customWidth="1"/>
    <col min="98" max="98" width="1.625" style="0" customWidth="1"/>
    <col min="99" max="100" width="5.625" style="0" customWidth="1"/>
    <col min="101" max="101" width="1.625" style="0" customWidth="1"/>
    <col min="102" max="103" width="5.625" style="0" customWidth="1"/>
    <col min="104" max="104" width="1.625" style="0" customWidth="1"/>
    <col min="105" max="106" width="5.625" style="0" customWidth="1"/>
    <col min="107" max="107" width="1.625" style="0" customWidth="1"/>
    <col min="108" max="109" width="5.625" style="0" customWidth="1"/>
    <col min="110" max="110" width="1.625" style="0" customWidth="1"/>
    <col min="111" max="112" width="5.625" style="0" customWidth="1"/>
    <col min="113" max="113" width="8.625" style="0" customWidth="1"/>
    <col min="114" max="114" width="1.625" style="0" customWidth="1"/>
    <col min="115" max="115" width="8.625" style="0" customWidth="1"/>
    <col min="116" max="116" width="5.625" style="0" customWidth="1"/>
    <col min="117" max="117" width="1.625" style="0" customWidth="1"/>
    <col min="118" max="119" width="5.625" style="0" customWidth="1"/>
    <col min="120" max="120" width="1.625" style="0" customWidth="1"/>
    <col min="121" max="122" width="5.625" style="0" customWidth="1"/>
    <col min="123" max="124" width="1.625" style="0" customWidth="1"/>
    <col min="125" max="126" width="5.625" style="0" customWidth="1"/>
    <col min="127" max="127" width="1.625" style="0" customWidth="1"/>
    <col min="128" max="129" width="5.625" style="0" customWidth="1"/>
    <col min="130" max="130" width="1.875" style="0" customWidth="1"/>
    <col min="131" max="132" width="5.625" style="0" customWidth="1"/>
    <col min="133" max="133" width="1.625" style="0" customWidth="1"/>
    <col min="134" max="135" width="5.625" style="0" customWidth="1"/>
    <col min="136" max="136" width="1.625" style="0" customWidth="1"/>
    <col min="137" max="138" width="5.625" style="0" customWidth="1"/>
    <col min="139" max="139" width="1.625" style="0" customWidth="1"/>
    <col min="140" max="141" width="5.625" style="0" customWidth="1"/>
    <col min="142" max="142" width="1.625" style="0" customWidth="1"/>
    <col min="143" max="144" width="5.625" style="0" customWidth="1"/>
    <col min="145" max="145" width="1.625" style="0" customWidth="1"/>
    <col min="146" max="147" width="5.625" style="0" customWidth="1"/>
    <col min="148" max="148" width="1.625" style="0" customWidth="1"/>
    <col min="149" max="150" width="5.625" style="0" customWidth="1"/>
    <col min="151" max="151" width="1.625" style="0" customWidth="1"/>
    <col min="152" max="153" width="5.625" style="0" customWidth="1"/>
    <col min="154" max="154" width="8.625" style="0" customWidth="1"/>
    <col min="155" max="155" width="1.625" style="0" customWidth="1"/>
    <col min="156" max="156" width="8.625" style="0" customWidth="1"/>
    <col min="157" max="157" width="5.625" style="0" customWidth="1"/>
    <col min="158" max="158" width="1.625" style="0" customWidth="1"/>
    <col min="159" max="160" width="5.625" style="0" customWidth="1"/>
    <col min="161" max="161" width="1.625" style="0" customWidth="1"/>
    <col min="162" max="163" width="5.625" style="0" customWidth="1"/>
    <col min="164" max="165" width="1.625" style="0" customWidth="1"/>
    <col min="166" max="167" width="5.625" style="0" customWidth="1"/>
    <col min="168" max="168" width="1.625" style="0" customWidth="1"/>
    <col min="169" max="170" width="5.625" style="0" customWidth="1"/>
    <col min="171" max="171" width="1.625" style="0" customWidth="1"/>
    <col min="172" max="173" width="5.625" style="0" customWidth="1"/>
    <col min="174" max="174" width="1.625" style="0" customWidth="1"/>
    <col min="175" max="176" width="5.625" style="0" customWidth="1"/>
    <col min="177" max="177" width="1.625" style="0" customWidth="1"/>
    <col min="178" max="179" width="5.625" style="0" customWidth="1"/>
    <col min="180" max="180" width="1.625" style="0" customWidth="1"/>
    <col min="181" max="182" width="5.625" style="0" customWidth="1"/>
    <col min="183" max="183" width="1.625" style="0" customWidth="1"/>
    <col min="184" max="185" width="5.625" style="0" customWidth="1"/>
    <col min="186" max="186" width="1.625" style="0" customWidth="1"/>
    <col min="187" max="188" width="5.625" style="0" customWidth="1"/>
    <col min="189" max="189" width="1.625" style="0" customWidth="1"/>
    <col min="190" max="191" width="5.625" style="0" customWidth="1"/>
    <col min="192" max="192" width="1.625" style="0" customWidth="1"/>
    <col min="193" max="194" width="5.625" style="0" customWidth="1"/>
    <col min="195" max="195" width="8.625" style="0" customWidth="1"/>
    <col min="196" max="196" width="1.625" style="0" customWidth="1"/>
    <col min="197" max="197" width="8.625" style="0" customWidth="1"/>
    <col min="198" max="198" width="5.625" style="0" customWidth="1"/>
    <col min="199" max="199" width="1.625" style="0" customWidth="1"/>
    <col min="200" max="201" width="5.625" style="0" customWidth="1"/>
    <col min="202" max="202" width="1.625" style="0" customWidth="1"/>
    <col min="203" max="204" width="5.625" style="0" customWidth="1"/>
    <col min="205" max="206" width="1.625" style="0" customWidth="1"/>
    <col min="207" max="208" width="5.625" style="0" customWidth="1"/>
    <col min="209" max="209" width="1.625" style="0" customWidth="1"/>
    <col min="210" max="211" width="5.625" style="0" customWidth="1"/>
    <col min="212" max="212" width="1.625" style="0" customWidth="1"/>
    <col min="213" max="214" width="5.625" style="0" customWidth="1"/>
    <col min="215" max="215" width="1.625" style="0" customWidth="1"/>
    <col min="216" max="217" width="5.625" style="0" customWidth="1"/>
    <col min="218" max="218" width="1.625" style="0" customWidth="1"/>
    <col min="219" max="220" width="5.625" style="0" customWidth="1"/>
    <col min="221" max="221" width="1.625" style="0" customWidth="1"/>
    <col min="222" max="223" width="5.625" style="0" customWidth="1"/>
    <col min="224" max="224" width="1.625" style="0" customWidth="1"/>
    <col min="225" max="226" width="5.625" style="0" customWidth="1"/>
    <col min="227" max="227" width="1.625" style="0" customWidth="1"/>
    <col min="228" max="229" width="5.625" style="0" customWidth="1"/>
    <col min="230" max="230" width="1.625" style="0" customWidth="1"/>
    <col min="231" max="232" width="5.625" style="0" customWidth="1"/>
    <col min="233" max="233" width="1.625" style="0" customWidth="1"/>
    <col min="234" max="235" width="5.625" style="0" customWidth="1"/>
    <col min="236" max="236" width="8.625" style="0" customWidth="1"/>
    <col min="237" max="237" width="1.625" style="0" customWidth="1"/>
    <col min="238" max="238" width="8.625" style="0" customWidth="1"/>
    <col min="239" max="239" width="5.625" style="0" customWidth="1"/>
    <col min="240" max="240" width="1.625" style="0" customWidth="1"/>
    <col min="241" max="242" width="5.625" style="0" customWidth="1"/>
    <col min="243" max="243" width="1.625" style="0" customWidth="1"/>
    <col min="244" max="245" width="5.625" style="0" customWidth="1"/>
    <col min="246" max="252" width="1.625" style="0" customWidth="1"/>
  </cols>
  <sheetData>
    <row r="1" spans="1:244" s="17" customFormat="1" ht="27" customHeight="1">
      <c r="A1" s="73"/>
      <c r="B1"/>
      <c r="C1" s="111"/>
      <c r="D1"/>
      <c r="E1"/>
      <c r="F1"/>
      <c r="G1"/>
      <c r="H1" s="74"/>
      <c r="I1" s="74"/>
      <c r="J1" s="74"/>
      <c r="K1" s="74"/>
      <c r="L1" s="74"/>
      <c r="M1" s="74"/>
      <c r="N1" s="74"/>
      <c r="O1" s="74"/>
      <c r="P1" s="74"/>
      <c r="Q1" s="74"/>
      <c r="R1" s="234"/>
      <c r="S1" s="234"/>
      <c r="T1" s="234"/>
      <c r="U1" s="234"/>
      <c r="V1" s="234"/>
      <c r="W1" s="234"/>
      <c r="X1" s="234"/>
      <c r="Y1" s="234"/>
      <c r="Z1" s="234"/>
      <c r="AA1"/>
      <c r="AB1"/>
      <c r="AC1"/>
      <c r="AD1"/>
      <c r="AE1"/>
      <c r="AF1"/>
      <c r="AG1"/>
      <c r="AH1"/>
      <c r="AI1"/>
      <c r="AJ1"/>
      <c r="AK1" s="73"/>
      <c r="AL1" s="5"/>
      <c r="AM1" s="5"/>
      <c r="AN1" s="5"/>
      <c r="AO1" s="73"/>
      <c r="AP1" s="73"/>
      <c r="AQ1"/>
      <c r="AR1" s="111"/>
      <c r="AS1"/>
      <c r="AT1"/>
      <c r="AU1"/>
      <c r="AV1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234"/>
      <c r="BH1" s="234"/>
      <c r="BI1" s="234"/>
      <c r="BJ1" s="234"/>
      <c r="BK1" s="234"/>
      <c r="BL1" s="234"/>
      <c r="BM1" s="234"/>
      <c r="BN1" s="234"/>
      <c r="BO1" s="234"/>
      <c r="BP1"/>
      <c r="BQ1"/>
      <c r="BR1"/>
      <c r="BS1"/>
      <c r="BT1"/>
      <c r="BU1"/>
      <c r="BV1"/>
      <c r="BW1"/>
      <c r="BX1"/>
      <c r="BY1"/>
      <c r="BZ1" s="73"/>
      <c r="CA1" s="5"/>
      <c r="CB1" s="5"/>
      <c r="CC1" s="5"/>
      <c r="CD1" s="9"/>
      <c r="CE1" s="73"/>
      <c r="CF1"/>
      <c r="CG1" s="111"/>
      <c r="CH1"/>
      <c r="CI1"/>
      <c r="CJ1"/>
      <c r="CK1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234"/>
      <c r="CW1" s="234"/>
      <c r="CX1" s="234"/>
      <c r="CY1" s="234"/>
      <c r="CZ1" s="234"/>
      <c r="DA1" s="234"/>
      <c r="DB1" s="234"/>
      <c r="DC1" s="234"/>
      <c r="DD1" s="234"/>
      <c r="DE1"/>
      <c r="DF1"/>
      <c r="DG1"/>
      <c r="DH1"/>
      <c r="DI1"/>
      <c r="DJ1"/>
      <c r="DK1"/>
      <c r="DL1"/>
      <c r="DM1"/>
      <c r="DN1"/>
      <c r="DO1" s="73"/>
      <c r="DP1" s="5"/>
      <c r="DQ1" s="5"/>
      <c r="DR1" s="5"/>
      <c r="DS1" s="9"/>
      <c r="DT1" s="5"/>
      <c r="DU1" s="5"/>
      <c r="DV1" s="49"/>
      <c r="DW1" s="5"/>
      <c r="DX1" s="5"/>
      <c r="DY1" s="5"/>
      <c r="DZ1" s="5"/>
      <c r="EK1" s="21"/>
      <c r="EL1" s="21"/>
      <c r="EM1" s="21"/>
      <c r="EN1" s="21"/>
      <c r="EO1" s="21"/>
      <c r="EP1" s="21"/>
      <c r="EQ1" s="21"/>
      <c r="ER1" s="21"/>
      <c r="ES1" s="21"/>
      <c r="ET1" s="5"/>
      <c r="EU1" s="5"/>
      <c r="EV1" s="5"/>
      <c r="EW1" s="5"/>
      <c r="EX1" s="5"/>
      <c r="EY1" s="5"/>
      <c r="EZ1" s="5"/>
      <c r="FA1" s="5"/>
      <c r="FB1" s="5"/>
      <c r="FC1" s="5"/>
      <c r="FD1" s="9"/>
      <c r="FE1" s="5"/>
      <c r="FF1" s="5"/>
      <c r="FI1" s="5"/>
      <c r="FJ1" s="5"/>
      <c r="FK1" s="49"/>
      <c r="FL1" s="5"/>
      <c r="FM1" s="5"/>
      <c r="FN1" s="5"/>
      <c r="FO1" s="5"/>
      <c r="FZ1" s="21"/>
      <c r="GA1" s="21"/>
      <c r="GB1" s="21"/>
      <c r="GC1" s="21"/>
      <c r="GD1" s="21"/>
      <c r="GE1" s="21"/>
      <c r="GF1" s="21"/>
      <c r="GG1" s="21"/>
      <c r="GH1" s="21"/>
      <c r="GI1" s="5"/>
      <c r="GJ1" s="5"/>
      <c r="GK1" s="5"/>
      <c r="GL1" s="5"/>
      <c r="GM1" s="5"/>
      <c r="GN1" s="5"/>
      <c r="GO1" s="5"/>
      <c r="GP1" s="5"/>
      <c r="GQ1" s="5"/>
      <c r="GR1" s="5"/>
      <c r="GS1" s="9"/>
      <c r="GT1" s="5"/>
      <c r="GU1" s="5"/>
      <c r="GX1" s="5"/>
      <c r="GY1" s="5"/>
      <c r="GZ1" s="49"/>
      <c r="HA1" s="5"/>
      <c r="HB1" s="5"/>
      <c r="HC1" s="5"/>
      <c r="HD1" s="5"/>
      <c r="HO1" s="21"/>
      <c r="HP1" s="21"/>
      <c r="HQ1" s="21"/>
      <c r="HR1" s="21"/>
      <c r="HS1" s="21"/>
      <c r="HT1" s="21"/>
      <c r="HU1" s="21"/>
      <c r="HV1" s="21"/>
      <c r="HW1" s="21"/>
      <c r="HX1" s="5"/>
      <c r="HY1" s="5"/>
      <c r="HZ1" s="5"/>
      <c r="IA1" s="5"/>
      <c r="IB1" s="5"/>
      <c r="IC1" s="5"/>
      <c r="ID1" s="5"/>
      <c r="IE1" s="5"/>
      <c r="IF1" s="5"/>
      <c r="IG1" s="5"/>
      <c r="IH1" s="9"/>
      <c r="II1" s="5"/>
      <c r="IJ1" s="5"/>
    </row>
    <row r="2" spans="1:244" s="17" customFormat="1" ht="27" customHeight="1" hidden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/>
      <c r="AK2"/>
      <c r="AL2" s="5"/>
      <c r="AM2" s="5"/>
      <c r="AN2" s="5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/>
      <c r="BZ2"/>
      <c r="CA2" s="5"/>
      <c r="CB2" s="5"/>
      <c r="CC2" s="5"/>
      <c r="CD2" s="5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/>
      <c r="DO2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pans="1:244" s="17" customFormat="1" ht="27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73"/>
      <c r="V3" s="173"/>
      <c r="W3" s="173"/>
      <c r="X3" s="173"/>
      <c r="Y3" s="173"/>
      <c r="Z3" s="173"/>
      <c r="AA3" s="5"/>
      <c r="AB3" s="5"/>
      <c r="AC3" s="5"/>
      <c r="AD3" s="173"/>
      <c r="AE3" s="173"/>
      <c r="AF3" s="173"/>
      <c r="AG3" s="173"/>
      <c r="AH3" s="173"/>
      <c r="AI3" s="173"/>
      <c r="AJ3"/>
      <c r="AK3"/>
      <c r="AL3" s="5"/>
      <c r="AM3" s="5"/>
      <c r="AN3" s="5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 s="173"/>
      <c r="BK3" s="173"/>
      <c r="BL3" s="173"/>
      <c r="BM3" s="173"/>
      <c r="BN3" s="173"/>
      <c r="BO3" s="173"/>
      <c r="BP3" s="5"/>
      <c r="BQ3" s="5"/>
      <c r="BR3" s="5"/>
      <c r="BS3" s="173"/>
      <c r="BT3" s="173"/>
      <c r="BU3" s="173"/>
      <c r="BV3" s="173"/>
      <c r="BW3" s="173"/>
      <c r="BX3" s="173"/>
      <c r="BY3"/>
      <c r="BZ3"/>
      <c r="CA3" s="5"/>
      <c r="CB3" s="5"/>
      <c r="CC3" s="5"/>
      <c r="CD3" s="5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 s="173"/>
      <c r="CZ3" s="173"/>
      <c r="DA3" s="173"/>
      <c r="DB3" s="173"/>
      <c r="DC3" s="173"/>
      <c r="DD3" s="173"/>
      <c r="DE3" s="5"/>
      <c r="DF3" s="5"/>
      <c r="DG3" s="5"/>
      <c r="DH3" s="173"/>
      <c r="DI3" s="173"/>
      <c r="DJ3" s="173"/>
      <c r="DK3" s="173"/>
      <c r="DL3" s="173"/>
      <c r="DM3" s="173"/>
      <c r="DN3"/>
      <c r="DO3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</row>
    <row r="4" spans="1:244" s="17" customFormat="1" ht="27" customHeight="1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 s="174" t="s">
        <v>12</v>
      </c>
      <c r="V4" s="177" t="s">
        <v>98</v>
      </c>
      <c r="W4" s="176"/>
      <c r="X4" s="173"/>
      <c r="Y4" s="173"/>
      <c r="Z4" s="173"/>
      <c r="AA4" s="184" t="s">
        <v>80</v>
      </c>
      <c r="AB4" s="184"/>
      <c r="AC4" s="184"/>
      <c r="AD4" s="177">
        <v>1</v>
      </c>
      <c r="AE4" s="175" t="s">
        <v>81</v>
      </c>
      <c r="AF4" s="173"/>
      <c r="AG4" s="174"/>
      <c r="AH4" s="178" t="s">
        <v>105</v>
      </c>
      <c r="AI4" s="173"/>
      <c r="AJ4"/>
      <c r="AK4"/>
      <c r="AL4" s="5"/>
      <c r="AM4" s="5"/>
      <c r="AN4" s="5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 s="174" t="s">
        <v>12</v>
      </c>
      <c r="BK4" s="177" t="s">
        <v>98</v>
      </c>
      <c r="BL4" s="176"/>
      <c r="BM4" s="173"/>
      <c r="BN4" s="173"/>
      <c r="BO4" s="173"/>
      <c r="BP4" s="184" t="s">
        <v>80</v>
      </c>
      <c r="BQ4" s="184"/>
      <c r="BR4" s="184"/>
      <c r="BS4" s="177">
        <v>1</v>
      </c>
      <c r="BT4" s="175" t="s">
        <v>81</v>
      </c>
      <c r="BU4" s="173"/>
      <c r="BV4" s="174"/>
      <c r="BW4" s="178" t="s">
        <v>106</v>
      </c>
      <c r="BX4" s="173"/>
      <c r="BY4"/>
      <c r="BZ4"/>
      <c r="CA4" s="5"/>
      <c r="CB4" s="5"/>
      <c r="CC4" s="5"/>
      <c r="CD4" s="5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 s="174" t="s">
        <v>12</v>
      </c>
      <c r="CZ4" s="177" t="s">
        <v>98</v>
      </c>
      <c r="DA4" s="176"/>
      <c r="DB4" s="173"/>
      <c r="DC4" s="173"/>
      <c r="DD4" s="173"/>
      <c r="DE4" s="184" t="s">
        <v>80</v>
      </c>
      <c r="DF4" s="184"/>
      <c r="DG4" s="184"/>
      <c r="DH4" s="177">
        <v>1</v>
      </c>
      <c r="DI4" s="175" t="s">
        <v>81</v>
      </c>
      <c r="DJ4" s="173"/>
      <c r="DK4" s="174"/>
      <c r="DL4" s="178"/>
      <c r="DM4" s="173"/>
      <c r="DN4"/>
      <c r="DO4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8"/>
      <c r="EO4" s="9"/>
      <c r="EP4" s="50"/>
      <c r="EQ4" s="5"/>
      <c r="ER4" s="5"/>
      <c r="ES4" s="5"/>
      <c r="ET4" s="5"/>
      <c r="EU4" s="5"/>
      <c r="EV4" s="8"/>
      <c r="EW4" s="10"/>
      <c r="EX4" s="5"/>
      <c r="EY4" s="5"/>
      <c r="EZ4" s="8"/>
      <c r="FA4" s="9"/>
      <c r="FB4" s="5"/>
      <c r="FC4" s="5"/>
      <c r="FD4" s="5"/>
      <c r="FE4" s="5"/>
      <c r="FF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8"/>
      <c r="GD4" s="9"/>
      <c r="GE4" s="50"/>
      <c r="GF4" s="5"/>
      <c r="GG4" s="5"/>
      <c r="GH4" s="5"/>
      <c r="GI4" s="5"/>
      <c r="GJ4" s="5"/>
      <c r="GK4" s="8"/>
      <c r="GL4" s="10"/>
      <c r="GM4" s="5"/>
      <c r="GN4" s="5"/>
      <c r="GO4" s="8"/>
      <c r="GP4" s="9"/>
      <c r="GQ4" s="5"/>
      <c r="GR4" s="5"/>
      <c r="GS4" s="5"/>
      <c r="GT4" s="5"/>
      <c r="GU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8"/>
      <c r="HS4" s="9"/>
      <c r="HT4" s="50"/>
      <c r="HU4" s="5"/>
      <c r="HV4" s="5"/>
      <c r="HW4" s="5"/>
      <c r="HX4" s="5"/>
      <c r="HY4" s="5"/>
      <c r="HZ4" s="8"/>
      <c r="IA4" s="10"/>
      <c r="IB4" s="5"/>
      <c r="IC4" s="5"/>
      <c r="ID4" s="8"/>
      <c r="IE4" s="9"/>
      <c r="IF4" s="5"/>
      <c r="IG4" s="5"/>
      <c r="IH4" s="5"/>
      <c r="II4" s="5"/>
      <c r="IJ4" s="5"/>
    </row>
    <row r="5" spans="1:244" s="17" customFormat="1" ht="27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 s="228">
        <v>2</v>
      </c>
      <c r="S5" s="229"/>
      <c r="T5" s="235"/>
      <c r="U5" s="214" t="str">
        <f>IF((D9=""),"",D9)</f>
        <v>zubatý žáby</v>
      </c>
      <c r="V5" s="238"/>
      <c r="W5" s="239"/>
      <c r="X5" s="242" t="str">
        <f>IF((D10=""),"",D10)</f>
        <v>šmoulové</v>
      </c>
      <c r="Y5" s="238"/>
      <c r="Z5" s="239"/>
      <c r="AA5" s="214" t="str">
        <f>IF((D11=""),"",D11)</f>
        <v>ovečky a beránci</v>
      </c>
      <c r="AB5" s="214"/>
      <c r="AC5" s="214"/>
      <c r="AD5" s="216" t="s">
        <v>15</v>
      </c>
      <c r="AE5" s="218" t="s">
        <v>16</v>
      </c>
      <c r="AF5" s="219"/>
      <c r="AG5" s="220"/>
      <c r="AH5" s="223" t="s">
        <v>17</v>
      </c>
      <c r="AI5" s="79"/>
      <c r="AJ5"/>
      <c r="AK5"/>
      <c r="AL5" s="5"/>
      <c r="AM5" s="5"/>
      <c r="AN5" s="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 s="228">
        <v>2</v>
      </c>
      <c r="BH5" s="229"/>
      <c r="BI5" s="235"/>
      <c r="BJ5" s="214" t="str">
        <f>IF((AS9=""),"",AS9)</f>
        <v>zubatý žáby</v>
      </c>
      <c r="BK5" s="238"/>
      <c r="BL5" s="239"/>
      <c r="BM5" s="242" t="str">
        <f>IF((AS10=""),"",AS10)</f>
        <v>šmoulové</v>
      </c>
      <c r="BN5" s="238"/>
      <c r="BO5" s="239"/>
      <c r="BP5" s="214" t="str">
        <f>IF((AS11=""),"",AS11)</f>
        <v>ovečky a beránci</v>
      </c>
      <c r="BQ5" s="214"/>
      <c r="BR5" s="214"/>
      <c r="BS5" s="216" t="s">
        <v>15</v>
      </c>
      <c r="BT5" s="218" t="s">
        <v>16</v>
      </c>
      <c r="BU5" s="219"/>
      <c r="BV5" s="220"/>
      <c r="BW5" s="223" t="s">
        <v>17</v>
      </c>
      <c r="BX5" s="79"/>
      <c r="BY5"/>
      <c r="BZ5"/>
      <c r="CA5" s="5"/>
      <c r="CB5" s="5"/>
      <c r="CC5" s="5"/>
      <c r="CD5" s="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 s="228">
        <v>2</v>
      </c>
      <c r="CW5" s="229"/>
      <c r="CX5" s="235"/>
      <c r="CY5" s="214" t="str">
        <f>IF((CH9=""),"",CH9)</f>
        <v>zubatý žáby</v>
      </c>
      <c r="CZ5" s="238"/>
      <c r="DA5" s="239"/>
      <c r="DB5" s="242" t="str">
        <f>IF((CH10=""),"",CH10)</f>
        <v>šmoulové</v>
      </c>
      <c r="DC5" s="238"/>
      <c r="DD5" s="239"/>
      <c r="DE5" s="214" t="str">
        <f>IF((CH11=""),"",CH11)</f>
        <v>ovečky a beránci</v>
      </c>
      <c r="DF5" s="214"/>
      <c r="DG5" s="214"/>
      <c r="DH5" s="216" t="s">
        <v>15</v>
      </c>
      <c r="DI5" s="218" t="s">
        <v>16</v>
      </c>
      <c r="DJ5" s="219"/>
      <c r="DK5" s="220"/>
      <c r="DL5" s="223" t="s">
        <v>17</v>
      </c>
      <c r="DM5" s="79"/>
      <c r="DN5"/>
      <c r="DO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1"/>
      <c r="EL5" s="52"/>
      <c r="EM5" s="52"/>
      <c r="EN5" s="43"/>
      <c r="EO5" s="44"/>
      <c r="EP5" s="44"/>
      <c r="EQ5" s="43"/>
      <c r="ER5" s="44"/>
      <c r="ES5" s="44"/>
      <c r="ET5" s="43"/>
      <c r="EU5" s="43"/>
      <c r="EV5" s="43"/>
      <c r="EW5" s="45"/>
      <c r="EX5" s="46"/>
      <c r="EY5" s="47"/>
      <c r="EZ5" s="47"/>
      <c r="FA5" s="45"/>
      <c r="FB5" s="53"/>
      <c r="FC5" s="5"/>
      <c r="FD5" s="5"/>
      <c r="FE5" s="5"/>
      <c r="FF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1"/>
      <c r="GA5" s="52"/>
      <c r="GB5" s="52"/>
      <c r="GC5" s="43"/>
      <c r="GD5" s="44"/>
      <c r="GE5" s="44"/>
      <c r="GF5" s="43"/>
      <c r="GG5" s="44"/>
      <c r="GH5" s="44"/>
      <c r="GI5" s="43"/>
      <c r="GJ5" s="43"/>
      <c r="GK5" s="43"/>
      <c r="GL5" s="45"/>
      <c r="GM5" s="46"/>
      <c r="GN5" s="47"/>
      <c r="GO5" s="47"/>
      <c r="GP5" s="45"/>
      <c r="GQ5" s="53"/>
      <c r="GR5" s="5"/>
      <c r="GS5" s="5"/>
      <c r="GT5" s="5"/>
      <c r="GU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1"/>
      <c r="HP5" s="52"/>
      <c r="HQ5" s="52"/>
      <c r="HR5" s="43"/>
      <c r="HS5" s="44"/>
      <c r="HT5" s="44"/>
      <c r="HU5" s="43"/>
      <c r="HV5" s="44"/>
      <c r="HW5" s="44"/>
      <c r="HX5" s="43"/>
      <c r="HY5" s="43"/>
      <c r="HZ5" s="43"/>
      <c r="IA5" s="45"/>
      <c r="IB5" s="46"/>
      <c r="IC5" s="47"/>
      <c r="ID5" s="47"/>
      <c r="IE5" s="45"/>
      <c r="IF5" s="53"/>
      <c r="IG5" s="5"/>
      <c r="IH5" s="5"/>
      <c r="II5" s="5"/>
      <c r="IJ5" s="5"/>
    </row>
    <row r="6" spans="1:244" s="17" customFormat="1" ht="27" customHeight="1" thickBo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236"/>
      <c r="S6" s="211"/>
      <c r="T6" s="237"/>
      <c r="U6" s="240"/>
      <c r="V6" s="240"/>
      <c r="W6" s="241"/>
      <c r="X6" s="243"/>
      <c r="Y6" s="240"/>
      <c r="Z6" s="241"/>
      <c r="AA6" s="215"/>
      <c r="AB6" s="215"/>
      <c r="AC6" s="215"/>
      <c r="AD6" s="217"/>
      <c r="AE6" s="221"/>
      <c r="AF6" s="221"/>
      <c r="AG6" s="222"/>
      <c r="AH6" s="224"/>
      <c r="AI6"/>
      <c r="AJ6"/>
      <c r="AK6"/>
      <c r="AL6" s="5"/>
      <c r="AM6" s="5"/>
      <c r="AN6" s="5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 s="236"/>
      <c r="BH6" s="211"/>
      <c r="BI6" s="237"/>
      <c r="BJ6" s="240"/>
      <c r="BK6" s="240"/>
      <c r="BL6" s="241"/>
      <c r="BM6" s="243"/>
      <c r="BN6" s="240"/>
      <c r="BO6" s="241"/>
      <c r="BP6" s="215"/>
      <c r="BQ6" s="215"/>
      <c r="BR6" s="215"/>
      <c r="BS6" s="217"/>
      <c r="BT6" s="221"/>
      <c r="BU6" s="221"/>
      <c r="BV6" s="222"/>
      <c r="BW6" s="224"/>
      <c r="BX6"/>
      <c r="BY6"/>
      <c r="BZ6"/>
      <c r="CA6" s="5"/>
      <c r="CB6" s="5"/>
      <c r="CC6" s="5"/>
      <c r="CD6" s="5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 s="236"/>
      <c r="CW6" s="211"/>
      <c r="CX6" s="237"/>
      <c r="CY6" s="240"/>
      <c r="CZ6" s="240"/>
      <c r="DA6" s="241"/>
      <c r="DB6" s="290"/>
      <c r="DC6" s="284"/>
      <c r="DD6" s="291"/>
      <c r="DE6" s="206"/>
      <c r="DF6" s="206"/>
      <c r="DG6" s="206"/>
      <c r="DH6" s="217"/>
      <c r="DI6" s="221"/>
      <c r="DJ6" s="221"/>
      <c r="DK6" s="222"/>
      <c r="DL6" s="224"/>
      <c r="DM6"/>
      <c r="DN6"/>
      <c r="DO6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2"/>
      <c r="EL6" s="52"/>
      <c r="EM6" s="52"/>
      <c r="EN6" s="44"/>
      <c r="EO6" s="44"/>
      <c r="EP6" s="44"/>
      <c r="EQ6" s="44"/>
      <c r="ER6" s="44"/>
      <c r="ES6" s="44"/>
      <c r="ET6" s="43"/>
      <c r="EU6" s="43"/>
      <c r="EV6" s="43"/>
      <c r="EW6" s="48"/>
      <c r="EX6" s="47"/>
      <c r="EY6" s="47"/>
      <c r="EZ6" s="47"/>
      <c r="FA6" s="48"/>
      <c r="FB6" s="5"/>
      <c r="FC6" s="5"/>
      <c r="FD6" s="5"/>
      <c r="FE6" s="5"/>
      <c r="FF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2"/>
      <c r="GA6" s="52"/>
      <c r="GB6" s="52"/>
      <c r="GC6" s="44"/>
      <c r="GD6" s="44"/>
      <c r="GE6" s="44"/>
      <c r="GF6" s="44"/>
      <c r="GG6" s="44"/>
      <c r="GH6" s="44"/>
      <c r="GI6" s="43"/>
      <c r="GJ6" s="43"/>
      <c r="GK6" s="43"/>
      <c r="GL6" s="48"/>
      <c r="GM6" s="47"/>
      <c r="GN6" s="47"/>
      <c r="GO6" s="47"/>
      <c r="GP6" s="48"/>
      <c r="GQ6" s="5"/>
      <c r="GR6" s="5"/>
      <c r="GS6" s="5"/>
      <c r="GT6" s="5"/>
      <c r="GU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2"/>
      <c r="HP6" s="52"/>
      <c r="HQ6" s="52"/>
      <c r="HR6" s="44"/>
      <c r="HS6" s="44"/>
      <c r="HT6" s="44"/>
      <c r="HU6" s="44"/>
      <c r="HV6" s="44"/>
      <c r="HW6" s="44"/>
      <c r="HX6" s="43"/>
      <c r="HY6" s="43"/>
      <c r="HZ6" s="43"/>
      <c r="IA6" s="48"/>
      <c r="IB6" s="47"/>
      <c r="IC6" s="47"/>
      <c r="ID6" s="47"/>
      <c r="IE6" s="48"/>
      <c r="IF6" s="5"/>
      <c r="IG6" s="5"/>
      <c r="IH6" s="5"/>
      <c r="II6" s="5"/>
      <c r="IJ6" s="5"/>
    </row>
    <row r="7" spans="1:244" s="17" customFormat="1" ht="27" customHeight="1">
      <c r="A7"/>
      <c r="B7"/>
      <c r="C7" s="80"/>
      <c r="D7" s="80" t="s">
        <v>18</v>
      </c>
      <c r="E7"/>
      <c r="F7"/>
      <c r="G7"/>
      <c r="H7"/>
      <c r="I7"/>
      <c r="J7"/>
      <c r="K7"/>
      <c r="L7"/>
      <c r="M7"/>
      <c r="N7"/>
      <c r="O7"/>
      <c r="P7"/>
      <c r="Q7"/>
      <c r="R7" s="205" t="str">
        <f>IF(U5="","",U5)</f>
        <v>zubatý žáby</v>
      </c>
      <c r="S7" s="206"/>
      <c r="T7" s="207"/>
      <c r="U7" s="228">
        <v>0</v>
      </c>
      <c r="V7" s="229"/>
      <c r="W7" s="230"/>
      <c r="X7" s="112">
        <f>IF((X$18=""),"",X$18)</f>
        <v>1</v>
      </c>
      <c r="Y7" s="112" t="s">
        <v>19</v>
      </c>
      <c r="Z7" s="113">
        <f>IF((Z$18=""),"",Z$18)</f>
        <v>1</v>
      </c>
      <c r="AA7" s="112">
        <f>IF((Z$20=""),"",Z$20)</f>
        <v>2</v>
      </c>
      <c r="AB7" s="112" t="s">
        <v>19</v>
      </c>
      <c r="AC7" s="112">
        <f>IF((X$20=""),"",X$20)</f>
        <v>0</v>
      </c>
      <c r="AD7" s="232"/>
      <c r="AE7" s="114">
        <f>IF((AA7=""),"",SUM(X7+AA7))</f>
        <v>3</v>
      </c>
      <c r="AF7" s="114" t="s">
        <v>19</v>
      </c>
      <c r="AG7" s="115">
        <f>IF((AC7=""),"",SUM(Z7+AC7))</f>
        <v>1</v>
      </c>
      <c r="AH7" s="233"/>
      <c r="AI7" s="79"/>
      <c r="AJ7"/>
      <c r="AK7"/>
      <c r="AL7" s="5"/>
      <c r="AM7" s="5"/>
      <c r="AN7" s="5"/>
      <c r="AO7"/>
      <c r="AP7"/>
      <c r="AQ7"/>
      <c r="AR7" s="80"/>
      <c r="AS7" s="80" t="s">
        <v>18</v>
      </c>
      <c r="AT7"/>
      <c r="AU7"/>
      <c r="AV7"/>
      <c r="AW7"/>
      <c r="AX7"/>
      <c r="AY7"/>
      <c r="AZ7"/>
      <c r="BA7"/>
      <c r="BB7"/>
      <c r="BC7"/>
      <c r="BD7"/>
      <c r="BE7"/>
      <c r="BF7"/>
      <c r="BG7" s="205" t="str">
        <f>IF(BJ5="","",BJ5)</f>
        <v>zubatý žáby</v>
      </c>
      <c r="BH7" s="206"/>
      <c r="BI7" s="207"/>
      <c r="BJ7" s="228">
        <v>0</v>
      </c>
      <c r="BK7" s="229"/>
      <c r="BL7" s="230"/>
      <c r="BM7" s="112">
        <f>IF((BM$18=""),"",BM$18)</f>
        <v>0</v>
      </c>
      <c r="BN7" s="112" t="s">
        <v>19</v>
      </c>
      <c r="BO7" s="113">
        <f>IF((BO$18=""),"",BO$18)</f>
        <v>2</v>
      </c>
      <c r="BP7" s="112">
        <f>IF((BO$20=""),"",BO$20)</f>
        <v>2</v>
      </c>
      <c r="BQ7" s="112" t="s">
        <v>19</v>
      </c>
      <c r="BR7" s="112">
        <f>IF((BM$20=""),"",BM$20)</f>
        <v>0</v>
      </c>
      <c r="BS7" s="232"/>
      <c r="BT7" s="114">
        <f>IF((BP7=""),"",SUM(BM7+BP7))</f>
        <v>2</v>
      </c>
      <c r="BU7" s="114" t="s">
        <v>19</v>
      </c>
      <c r="BV7" s="115">
        <f>IF((BR7=""),"",SUM(BO7+BR7))</f>
        <v>2</v>
      </c>
      <c r="BW7" s="233"/>
      <c r="BX7" s="79"/>
      <c r="BY7"/>
      <c r="BZ7"/>
      <c r="CA7" s="5"/>
      <c r="CB7" s="5"/>
      <c r="CC7" s="5"/>
      <c r="CD7" s="5"/>
      <c r="CE7"/>
      <c r="CF7"/>
      <c r="CG7" s="80"/>
      <c r="CH7" s="80" t="s">
        <v>18</v>
      </c>
      <c r="CI7"/>
      <c r="CJ7"/>
      <c r="CK7"/>
      <c r="CL7"/>
      <c r="CM7"/>
      <c r="CN7"/>
      <c r="CO7"/>
      <c r="CP7"/>
      <c r="CQ7"/>
      <c r="CR7"/>
      <c r="CS7"/>
      <c r="CT7"/>
      <c r="CU7"/>
      <c r="CV7" s="205" t="str">
        <f>IF(CY5="","",CY5)</f>
        <v>zubatý žáby</v>
      </c>
      <c r="CW7" s="206"/>
      <c r="CX7" s="207"/>
      <c r="CY7" s="228">
        <v>0</v>
      </c>
      <c r="CZ7" s="229"/>
      <c r="DA7" s="229"/>
      <c r="DB7" s="292">
        <f>SUM(X7+BM7)</f>
        <v>1</v>
      </c>
      <c r="DC7" s="293" t="s">
        <v>19</v>
      </c>
      <c r="DD7" s="294">
        <f>SUM(Z7+BO7)</f>
        <v>3</v>
      </c>
      <c r="DE7" s="292">
        <f>SUM(AA7+BP7)</f>
        <v>4</v>
      </c>
      <c r="DF7" s="293" t="s">
        <v>19</v>
      </c>
      <c r="DG7" s="294">
        <f>SUM(AC7+BR7)</f>
        <v>0</v>
      </c>
      <c r="DH7" s="289">
        <v>5</v>
      </c>
      <c r="DI7" s="114">
        <f>IF((DE7=""),"",SUM(DB7+DE7))</f>
        <v>5</v>
      </c>
      <c r="DJ7" s="114" t="s">
        <v>19</v>
      </c>
      <c r="DK7" s="115">
        <f>IF((DG7=""),"",SUM(DD7+DG7))</f>
        <v>3</v>
      </c>
      <c r="DL7" s="233" t="s">
        <v>21</v>
      </c>
      <c r="DM7" s="79"/>
      <c r="DN7"/>
      <c r="DO7"/>
      <c r="DP7" s="5"/>
      <c r="DQ7" s="5"/>
      <c r="DR7" s="5"/>
      <c r="DS7" s="5"/>
      <c r="DT7" s="5"/>
      <c r="DU7" s="5"/>
      <c r="DV7" s="54"/>
      <c r="DW7" s="54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43"/>
      <c r="EL7" s="43"/>
      <c r="EN7" s="51"/>
      <c r="EO7" s="52"/>
      <c r="EP7" s="52"/>
      <c r="EQ7" s="55"/>
      <c r="ER7" s="55"/>
      <c r="ES7" s="55"/>
      <c r="ET7" s="55"/>
      <c r="EU7" s="55"/>
      <c r="EV7" s="55"/>
      <c r="EW7" s="56"/>
      <c r="EX7" s="57"/>
      <c r="EY7" s="57"/>
      <c r="EZ7" s="57"/>
      <c r="FA7" s="58"/>
      <c r="FB7" s="53"/>
      <c r="FC7" s="5"/>
      <c r="FD7" s="5"/>
      <c r="FE7" s="5"/>
      <c r="FF7" s="5"/>
      <c r="FI7" s="5"/>
      <c r="FJ7" s="5"/>
      <c r="FK7" s="54"/>
      <c r="FL7" s="54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43"/>
      <c r="GA7" s="43"/>
      <c r="GC7" s="51"/>
      <c r="GD7" s="52"/>
      <c r="GE7" s="52"/>
      <c r="GF7" s="55"/>
      <c r="GG7" s="55"/>
      <c r="GH7" s="55"/>
      <c r="GI7" s="55"/>
      <c r="GJ7" s="55"/>
      <c r="GK7" s="55"/>
      <c r="GL7" s="56"/>
      <c r="GM7" s="57"/>
      <c r="GN7" s="57"/>
      <c r="GO7" s="57"/>
      <c r="GP7" s="58"/>
      <c r="GQ7" s="53"/>
      <c r="GR7" s="5"/>
      <c r="GS7" s="5"/>
      <c r="GT7" s="5"/>
      <c r="GU7" s="5"/>
      <c r="GX7" s="5"/>
      <c r="GY7" s="5"/>
      <c r="GZ7" s="54"/>
      <c r="HA7" s="54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43"/>
      <c r="HP7" s="43"/>
      <c r="HR7" s="51"/>
      <c r="HS7" s="52"/>
      <c r="HT7" s="52"/>
      <c r="HU7" s="55"/>
      <c r="HV7" s="55"/>
      <c r="HW7" s="55"/>
      <c r="HX7" s="55"/>
      <c r="HY7" s="55"/>
      <c r="HZ7" s="55"/>
      <c r="IA7" s="56"/>
      <c r="IB7" s="57"/>
      <c r="IC7" s="57"/>
      <c r="ID7" s="57"/>
      <c r="IE7" s="58"/>
      <c r="IF7" s="53"/>
      <c r="IG7" s="5"/>
      <c r="IH7" s="5"/>
      <c r="II7" s="5"/>
      <c r="IJ7" s="5"/>
    </row>
    <row r="8" spans="1:244" s="17" customFormat="1" ht="27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s="225"/>
      <c r="S8" s="226"/>
      <c r="T8" s="227"/>
      <c r="U8" s="231"/>
      <c r="V8" s="198"/>
      <c r="W8" s="199"/>
      <c r="X8" s="86">
        <f>IF((AA$18=""),"",AA$18)</f>
        <v>47</v>
      </c>
      <c r="Y8" s="86" t="s">
        <v>19</v>
      </c>
      <c r="Z8" s="87">
        <f>IF((AC$18=""),"",AC$18)</f>
        <v>45</v>
      </c>
      <c r="AA8" s="86">
        <f>IF((AC$20=""),"",AC$20)</f>
        <v>50</v>
      </c>
      <c r="AB8" s="86" t="s">
        <v>19</v>
      </c>
      <c r="AC8" s="86">
        <f>IF((AA$20=""),"",AA$20)</f>
        <v>37</v>
      </c>
      <c r="AD8" s="201"/>
      <c r="AE8" s="86">
        <f>IF((AA8=""),"",SUM(X8+AA8))</f>
        <v>97</v>
      </c>
      <c r="AF8" s="86" t="s">
        <v>19</v>
      </c>
      <c r="AG8" s="87">
        <f>IF((AC8=""),"",SUM(Z8+AC8))</f>
        <v>82</v>
      </c>
      <c r="AH8" s="203"/>
      <c r="AI8" s="79"/>
      <c r="AJ8"/>
      <c r="AK8"/>
      <c r="AL8" s="5"/>
      <c r="AM8" s="5"/>
      <c r="AN8" s="5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 s="225"/>
      <c r="BH8" s="226"/>
      <c r="BI8" s="227"/>
      <c r="BJ8" s="231"/>
      <c r="BK8" s="198"/>
      <c r="BL8" s="199"/>
      <c r="BM8" s="86">
        <f>IF((BP$18=""),"",BP$18)</f>
        <v>36</v>
      </c>
      <c r="BN8" s="86" t="s">
        <v>19</v>
      </c>
      <c r="BO8" s="87">
        <f>IF((BR$18=""),"",BR$18)</f>
        <v>50</v>
      </c>
      <c r="BP8" s="86">
        <f>IF((BR$20=""),"",BR$20)</f>
        <v>50</v>
      </c>
      <c r="BQ8" s="86" t="s">
        <v>19</v>
      </c>
      <c r="BR8" s="86">
        <f>IF((BP$20=""),"",BP$20)</f>
        <v>40</v>
      </c>
      <c r="BS8" s="201"/>
      <c r="BT8" s="86">
        <f>IF((BP8=""),"",SUM(BM8+BP8))</f>
        <v>86</v>
      </c>
      <c r="BU8" s="86" t="s">
        <v>19</v>
      </c>
      <c r="BV8" s="87">
        <f>IF((BR8=""),"",SUM(BO8+BR8))</f>
        <v>90</v>
      </c>
      <c r="BW8" s="203"/>
      <c r="BX8" s="79"/>
      <c r="BY8"/>
      <c r="BZ8"/>
      <c r="CA8" s="5"/>
      <c r="CB8" s="5"/>
      <c r="CC8" s="5"/>
      <c r="CD8" s="5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 s="225"/>
      <c r="CW8" s="226"/>
      <c r="CX8" s="227"/>
      <c r="CY8" s="231"/>
      <c r="CZ8" s="198"/>
      <c r="DA8" s="198"/>
      <c r="DB8" s="295">
        <f>SUM(X8+BM8)</f>
        <v>83</v>
      </c>
      <c r="DC8" s="86" t="s">
        <v>19</v>
      </c>
      <c r="DD8" s="87">
        <f>SUM(Z8+BO8)</f>
        <v>95</v>
      </c>
      <c r="DE8" s="295">
        <f>SUM(AA8+BP8)</f>
        <v>100</v>
      </c>
      <c r="DF8" s="86" t="s">
        <v>19</v>
      </c>
      <c r="DG8" s="87">
        <f>SUM(AC8+BR8)</f>
        <v>77</v>
      </c>
      <c r="DH8" s="252"/>
      <c r="DI8" s="86">
        <f>IF((DE8=""),"",SUM(DB8+DE8))</f>
        <v>183</v>
      </c>
      <c r="DJ8" s="86" t="s">
        <v>19</v>
      </c>
      <c r="DK8" s="87">
        <f>IF((DG8=""),"",SUM(DD8+DG8))</f>
        <v>172</v>
      </c>
      <c r="DL8" s="203"/>
      <c r="DM8" s="79"/>
      <c r="DN8">
        <f>SUM(DI8/DK8)</f>
        <v>1.063953488372093</v>
      </c>
      <c r="DO8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N8" s="52"/>
      <c r="EO8" s="52"/>
      <c r="EP8" s="52"/>
      <c r="EQ8" s="59"/>
      <c r="ER8" s="59"/>
      <c r="ES8" s="59"/>
      <c r="ET8" s="59"/>
      <c r="EU8" s="59"/>
      <c r="EV8" s="59"/>
      <c r="EW8" s="56"/>
      <c r="EX8" s="59"/>
      <c r="EY8" s="59"/>
      <c r="EZ8" s="59"/>
      <c r="FA8" s="58"/>
      <c r="FB8" s="53"/>
      <c r="FC8" s="5"/>
      <c r="FD8" s="5"/>
      <c r="FE8" s="5"/>
      <c r="FF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GC8" s="52"/>
      <c r="GD8" s="52"/>
      <c r="GE8" s="52"/>
      <c r="GF8" s="59"/>
      <c r="GG8" s="59"/>
      <c r="GH8" s="59"/>
      <c r="GI8" s="59"/>
      <c r="GJ8" s="59"/>
      <c r="GK8" s="59"/>
      <c r="GL8" s="56"/>
      <c r="GM8" s="59"/>
      <c r="GN8" s="59"/>
      <c r="GO8" s="59"/>
      <c r="GP8" s="58"/>
      <c r="GQ8" s="53"/>
      <c r="GR8" s="5"/>
      <c r="GS8" s="5"/>
      <c r="GT8" s="5"/>
      <c r="GU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R8" s="52"/>
      <c r="HS8" s="52"/>
      <c r="HT8" s="52"/>
      <c r="HU8" s="59"/>
      <c r="HV8" s="59"/>
      <c r="HW8" s="59"/>
      <c r="HX8" s="59"/>
      <c r="HY8" s="59"/>
      <c r="HZ8" s="59"/>
      <c r="IA8" s="56"/>
      <c r="IB8" s="59"/>
      <c r="IC8" s="59"/>
      <c r="ID8" s="59"/>
      <c r="IE8" s="58"/>
      <c r="IF8" s="53"/>
      <c r="IG8" s="5"/>
      <c r="IH8" s="5"/>
      <c r="II8" s="5"/>
      <c r="IJ8" s="5"/>
    </row>
    <row r="9" spans="1:244" s="17" customFormat="1" ht="27" customHeight="1" thickBot="1">
      <c r="A9"/>
      <c r="B9"/>
      <c r="C9" s="77" t="s">
        <v>20</v>
      </c>
      <c r="D9" s="244" t="s">
        <v>88</v>
      </c>
      <c r="E9" s="244"/>
      <c r="F9" s="244"/>
      <c r="G9" s="244"/>
      <c r="H9" s="244"/>
      <c r="I9" s="244"/>
      <c r="J9"/>
      <c r="K9"/>
      <c r="L9"/>
      <c r="M9"/>
      <c r="N9"/>
      <c r="O9"/>
      <c r="P9"/>
      <c r="Q9"/>
      <c r="R9" s="205" t="str">
        <f>IF(X5="","",X5)</f>
        <v>šmoulové</v>
      </c>
      <c r="S9" s="206"/>
      <c r="T9" s="207"/>
      <c r="U9" s="116">
        <f>IF(Z7="","",Z7)</f>
        <v>1</v>
      </c>
      <c r="V9" s="81" t="s">
        <v>19</v>
      </c>
      <c r="W9" s="82">
        <f>IF(X7="","",X7)</f>
        <v>1</v>
      </c>
      <c r="X9" s="195">
        <v>1</v>
      </c>
      <c r="Y9" s="196"/>
      <c r="Z9" s="197"/>
      <c r="AA9" s="81">
        <f>IF((X$19=""),"",X$19)</f>
        <v>1</v>
      </c>
      <c r="AB9" s="81" t="s">
        <v>19</v>
      </c>
      <c r="AC9" s="81">
        <f>IF((Z$19=""),"",Z$19)</f>
        <v>1</v>
      </c>
      <c r="AD9" s="200"/>
      <c r="AE9" s="84">
        <f>IF((AA9=""),"",SUM(U9+AA9))</f>
        <v>2</v>
      </c>
      <c r="AF9" s="84" t="s">
        <v>19</v>
      </c>
      <c r="AG9" s="85">
        <f>IF((AC9=""),"",SUM(W9+AC9))</f>
        <v>2</v>
      </c>
      <c r="AH9" s="202"/>
      <c r="AI9" s="79"/>
      <c r="AJ9"/>
      <c r="AK9"/>
      <c r="AL9" s="5"/>
      <c r="AM9" s="5"/>
      <c r="AN9" s="5"/>
      <c r="AO9"/>
      <c r="AP9"/>
      <c r="AQ9"/>
      <c r="AR9" s="77" t="s">
        <v>20</v>
      </c>
      <c r="AS9" s="244" t="s">
        <v>88</v>
      </c>
      <c r="AT9" s="244"/>
      <c r="AU9" s="244"/>
      <c r="AV9" s="244"/>
      <c r="AW9" s="244"/>
      <c r="AX9" s="244"/>
      <c r="AY9"/>
      <c r="AZ9"/>
      <c r="BA9"/>
      <c r="BB9"/>
      <c r="BC9"/>
      <c r="BD9"/>
      <c r="BE9"/>
      <c r="BF9"/>
      <c r="BG9" s="205" t="str">
        <f>IF(BM5="","",BM5)</f>
        <v>šmoulové</v>
      </c>
      <c r="BH9" s="206"/>
      <c r="BI9" s="207"/>
      <c r="BJ9" s="116">
        <f>IF(BO7="","",BO7)</f>
        <v>2</v>
      </c>
      <c r="BK9" s="81" t="s">
        <v>19</v>
      </c>
      <c r="BL9" s="82">
        <f>IF(BM7="","",BM7)</f>
        <v>0</v>
      </c>
      <c r="BM9" s="195">
        <v>1</v>
      </c>
      <c r="BN9" s="196"/>
      <c r="BO9" s="197"/>
      <c r="BP9" s="81">
        <f>IF((BM$19=""),"",BM$19)</f>
        <v>1</v>
      </c>
      <c r="BQ9" s="81" t="s">
        <v>19</v>
      </c>
      <c r="BR9" s="81">
        <f>IF((BO$19=""),"",BO$19)</f>
        <v>1</v>
      </c>
      <c r="BS9" s="200"/>
      <c r="BT9" s="84">
        <f>IF((BP9=""),"",SUM(BJ9+BP9))</f>
        <v>3</v>
      </c>
      <c r="BU9" s="84" t="s">
        <v>19</v>
      </c>
      <c r="BV9" s="85">
        <f>IF((BR9=""),"",SUM(BL9+BR9))</f>
        <v>1</v>
      </c>
      <c r="BW9" s="202"/>
      <c r="BX9" s="79"/>
      <c r="BY9"/>
      <c r="BZ9"/>
      <c r="CA9" s="5"/>
      <c r="CB9" s="5"/>
      <c r="CC9" s="5"/>
      <c r="CD9" s="5"/>
      <c r="CE9"/>
      <c r="CF9"/>
      <c r="CG9" s="77" t="s">
        <v>20</v>
      </c>
      <c r="CH9" s="244" t="s">
        <v>88</v>
      </c>
      <c r="CI9" s="244"/>
      <c r="CJ9" s="244"/>
      <c r="CK9" s="244"/>
      <c r="CL9" s="244"/>
      <c r="CM9" s="244"/>
      <c r="CN9"/>
      <c r="CO9"/>
      <c r="CP9"/>
      <c r="CQ9"/>
      <c r="CR9"/>
      <c r="CS9"/>
      <c r="CT9"/>
      <c r="CU9"/>
      <c r="CV9" s="205" t="str">
        <f>IF(DB5="","",DB5)</f>
        <v>šmoulové</v>
      </c>
      <c r="CW9" s="206"/>
      <c r="CX9" s="207"/>
      <c r="CY9" s="116">
        <f>IF(DD7="","",DD7)</f>
        <v>3</v>
      </c>
      <c r="CZ9" s="81" t="s">
        <v>19</v>
      </c>
      <c r="DA9" s="82">
        <f>IF(DB7="","",DB7)</f>
        <v>1</v>
      </c>
      <c r="DB9" s="195">
        <v>1</v>
      </c>
      <c r="DC9" s="196"/>
      <c r="DD9" s="196"/>
      <c r="DE9" s="292">
        <f>SUM(AA9+BP9)</f>
        <v>2</v>
      </c>
      <c r="DF9" s="293" t="s">
        <v>19</v>
      </c>
      <c r="DG9" s="294">
        <f>SUM(AC9+BR9)</f>
        <v>2</v>
      </c>
      <c r="DH9" s="250">
        <v>5</v>
      </c>
      <c r="DI9" s="84">
        <f>IF((DE9=""),"",SUM(CY9+DE9))</f>
        <v>5</v>
      </c>
      <c r="DJ9" s="84" t="s">
        <v>19</v>
      </c>
      <c r="DK9" s="85">
        <f>IF((DG9=""),"",SUM(DA9+DG9))</f>
        <v>3</v>
      </c>
      <c r="DL9" s="202" t="s">
        <v>20</v>
      </c>
      <c r="DM9" s="79"/>
      <c r="DN9"/>
      <c r="DO9"/>
      <c r="DP9" s="5"/>
      <c r="DQ9" s="5"/>
      <c r="DR9" s="5"/>
      <c r="DS9" s="5"/>
      <c r="DT9" s="5"/>
      <c r="DU9" s="5"/>
      <c r="DV9" s="11"/>
      <c r="DW9" s="68"/>
      <c r="DX9" s="68"/>
      <c r="DY9" s="68"/>
      <c r="DZ9" s="68"/>
      <c r="EA9" s="68"/>
      <c r="EB9" s="68"/>
      <c r="EC9" s="5"/>
      <c r="ED9" s="5"/>
      <c r="EE9" s="5"/>
      <c r="EF9" s="5"/>
      <c r="EG9" s="5"/>
      <c r="EH9" s="5"/>
      <c r="EI9" s="5"/>
      <c r="EJ9" s="5"/>
      <c r="EK9" s="43"/>
      <c r="EL9" s="43"/>
      <c r="EN9" s="55"/>
      <c r="EO9" s="55"/>
      <c r="EP9" s="55"/>
      <c r="EQ9" s="51"/>
      <c r="ER9" s="52"/>
      <c r="ES9" s="52"/>
      <c r="ET9" s="55"/>
      <c r="EU9" s="55"/>
      <c r="EV9" s="55"/>
      <c r="EW9" s="56"/>
      <c r="EX9" s="57"/>
      <c r="EY9" s="57"/>
      <c r="EZ9" s="57"/>
      <c r="FA9" s="58"/>
      <c r="FB9" s="53"/>
      <c r="FC9" s="5"/>
      <c r="FD9" s="5"/>
      <c r="FE9" s="5"/>
      <c r="FF9" s="5"/>
      <c r="FI9" s="5"/>
      <c r="FJ9" s="5"/>
      <c r="FK9" s="11"/>
      <c r="FL9" s="68"/>
      <c r="FM9" s="68"/>
      <c r="FN9" s="68"/>
      <c r="FO9" s="68"/>
      <c r="FP9" s="68"/>
      <c r="FQ9" s="68"/>
      <c r="FR9" s="5"/>
      <c r="FS9" s="5"/>
      <c r="FT9" s="5"/>
      <c r="FU9" s="5"/>
      <c r="FV9" s="5"/>
      <c r="FW9" s="5"/>
      <c r="FX9" s="5"/>
      <c r="FY9" s="5"/>
      <c r="FZ9" s="43"/>
      <c r="GA9" s="43"/>
      <c r="GC9" s="55"/>
      <c r="GD9" s="55"/>
      <c r="GE9" s="55"/>
      <c r="GF9" s="51"/>
      <c r="GG9" s="52"/>
      <c r="GH9" s="52"/>
      <c r="GI9" s="55"/>
      <c r="GJ9" s="55"/>
      <c r="GK9" s="55"/>
      <c r="GL9" s="56"/>
      <c r="GM9" s="57"/>
      <c r="GN9" s="57"/>
      <c r="GO9" s="57"/>
      <c r="GP9" s="58"/>
      <c r="GQ9" s="53"/>
      <c r="GR9" s="5"/>
      <c r="GS9" s="5"/>
      <c r="GT9" s="5"/>
      <c r="GU9" s="5"/>
      <c r="GX9" s="5"/>
      <c r="GY9" s="5"/>
      <c r="GZ9" s="11"/>
      <c r="HA9" s="68"/>
      <c r="HB9" s="68"/>
      <c r="HC9" s="68"/>
      <c r="HD9" s="68"/>
      <c r="HE9" s="68"/>
      <c r="HF9" s="68"/>
      <c r="HG9" s="5"/>
      <c r="HH9" s="5"/>
      <c r="HI9" s="5"/>
      <c r="HJ9" s="5"/>
      <c r="HK9" s="5"/>
      <c r="HL9" s="5"/>
      <c r="HM9" s="5"/>
      <c r="HN9" s="5"/>
      <c r="HO9" s="43"/>
      <c r="HP9" s="43"/>
      <c r="HR9" s="55"/>
      <c r="HS9" s="55"/>
      <c r="HT9" s="55"/>
      <c r="HU9" s="51"/>
      <c r="HV9" s="52"/>
      <c r="HW9" s="52"/>
      <c r="HX9" s="55"/>
      <c r="HY9" s="55"/>
      <c r="HZ9" s="55"/>
      <c r="IA9" s="56"/>
      <c r="IB9" s="57"/>
      <c r="IC9" s="57"/>
      <c r="ID9" s="57"/>
      <c r="IE9" s="58"/>
      <c r="IF9" s="53"/>
      <c r="IG9" s="5"/>
      <c r="IH9" s="5"/>
      <c r="II9" s="5"/>
      <c r="IJ9" s="5"/>
    </row>
    <row r="10" spans="1:244" s="17" customFormat="1" ht="27" customHeight="1" thickBot="1">
      <c r="A10"/>
      <c r="B10"/>
      <c r="C10" s="77" t="s">
        <v>21</v>
      </c>
      <c r="D10" s="204" t="s">
        <v>89</v>
      </c>
      <c r="E10" s="204"/>
      <c r="F10" s="204"/>
      <c r="G10" s="204"/>
      <c r="H10" s="204"/>
      <c r="I10" s="204"/>
      <c r="J10"/>
      <c r="K10"/>
      <c r="L10"/>
      <c r="M10"/>
      <c r="N10"/>
      <c r="O10"/>
      <c r="P10"/>
      <c r="Q10"/>
      <c r="R10" s="225"/>
      <c r="S10" s="226"/>
      <c r="T10" s="227"/>
      <c r="U10" s="117">
        <f>IF(Z8="","",Z8)</f>
        <v>45</v>
      </c>
      <c r="V10" s="86" t="s">
        <v>19</v>
      </c>
      <c r="W10" s="87">
        <f>IF(X8="","",X8)</f>
        <v>47</v>
      </c>
      <c r="X10" s="198"/>
      <c r="Y10" s="198"/>
      <c r="Z10" s="199"/>
      <c r="AA10" s="86">
        <f>IF((AA$19=""),"",AA$19)</f>
        <v>47</v>
      </c>
      <c r="AB10" s="86" t="s">
        <v>19</v>
      </c>
      <c r="AC10" s="86">
        <f>IF((AC$19=""),"",AC$19)</f>
        <v>46</v>
      </c>
      <c r="AD10" s="201"/>
      <c r="AE10" s="86">
        <f>IF((AA10=""),"",SUM(U10+AA10))</f>
        <v>92</v>
      </c>
      <c r="AF10" s="86" t="s">
        <v>19</v>
      </c>
      <c r="AG10" s="87">
        <f>IF((AC10=""),"",SUM(W10+AC10))</f>
        <v>93</v>
      </c>
      <c r="AH10" s="203"/>
      <c r="AI10"/>
      <c r="AJ10"/>
      <c r="AK10"/>
      <c r="AL10" s="5"/>
      <c r="AM10" s="5"/>
      <c r="AN10" s="5"/>
      <c r="AO10"/>
      <c r="AP10"/>
      <c r="AQ10"/>
      <c r="AR10" s="77" t="s">
        <v>21</v>
      </c>
      <c r="AS10" s="204" t="s">
        <v>89</v>
      </c>
      <c r="AT10" s="204"/>
      <c r="AU10" s="204"/>
      <c r="AV10" s="204"/>
      <c r="AW10" s="204"/>
      <c r="AX10" s="204"/>
      <c r="AY10"/>
      <c r="AZ10"/>
      <c r="BA10"/>
      <c r="BB10"/>
      <c r="BC10"/>
      <c r="BD10"/>
      <c r="BE10"/>
      <c r="BF10"/>
      <c r="BG10" s="225"/>
      <c r="BH10" s="226"/>
      <c r="BI10" s="227"/>
      <c r="BJ10" s="117">
        <f>IF(BO8="","",BO8)</f>
        <v>50</v>
      </c>
      <c r="BK10" s="86" t="s">
        <v>19</v>
      </c>
      <c r="BL10" s="87">
        <f>IF(BM8="","",BM8)</f>
        <v>36</v>
      </c>
      <c r="BM10" s="198"/>
      <c r="BN10" s="198"/>
      <c r="BO10" s="199"/>
      <c r="BP10" s="86">
        <f>IF((BP$19=""),"",BP$19)</f>
        <v>47</v>
      </c>
      <c r="BQ10" s="86" t="s">
        <v>19</v>
      </c>
      <c r="BR10" s="86">
        <f>IF((BR$19=""),"",BR$19)</f>
        <v>40</v>
      </c>
      <c r="BS10" s="201"/>
      <c r="BT10" s="86">
        <f>IF((BP10=""),"",SUM(BJ10+BP10))</f>
        <v>97</v>
      </c>
      <c r="BU10" s="86" t="s">
        <v>19</v>
      </c>
      <c r="BV10" s="87">
        <f>IF((BR10=""),"",SUM(BL10+BR10))</f>
        <v>76</v>
      </c>
      <c r="BW10" s="203"/>
      <c r="BX10"/>
      <c r="BY10"/>
      <c r="BZ10"/>
      <c r="CA10" s="5"/>
      <c r="CB10" s="5"/>
      <c r="CC10" s="5"/>
      <c r="CD10" s="5"/>
      <c r="CE10"/>
      <c r="CF10"/>
      <c r="CG10" s="77" t="s">
        <v>21</v>
      </c>
      <c r="CH10" s="204" t="s">
        <v>89</v>
      </c>
      <c r="CI10" s="204"/>
      <c r="CJ10" s="204"/>
      <c r="CK10" s="204"/>
      <c r="CL10" s="204"/>
      <c r="CM10" s="204"/>
      <c r="CN10"/>
      <c r="CO10"/>
      <c r="CP10"/>
      <c r="CQ10"/>
      <c r="CR10"/>
      <c r="CS10"/>
      <c r="CT10"/>
      <c r="CU10"/>
      <c r="CV10" s="225"/>
      <c r="CW10" s="226"/>
      <c r="CX10" s="227"/>
      <c r="CY10" s="117">
        <f>IF(DD8="","",DD8)</f>
        <v>95</v>
      </c>
      <c r="CZ10" s="86" t="s">
        <v>19</v>
      </c>
      <c r="DA10" s="87">
        <f>IF(DB8="","",DB8)</f>
        <v>83</v>
      </c>
      <c r="DB10" s="198"/>
      <c r="DC10" s="198"/>
      <c r="DD10" s="198"/>
      <c r="DE10" s="295">
        <f>SUM(AA10+BP10)</f>
        <v>94</v>
      </c>
      <c r="DF10" s="86" t="s">
        <v>19</v>
      </c>
      <c r="DG10" s="87">
        <f>SUM(AC10+BR10)</f>
        <v>86</v>
      </c>
      <c r="DH10" s="252"/>
      <c r="DI10" s="86">
        <f>IF((DE10=""),"",SUM(CY10+DE10))</f>
        <v>189</v>
      </c>
      <c r="DJ10" s="86" t="s">
        <v>19</v>
      </c>
      <c r="DK10" s="87">
        <f>IF((DG10=""),"",SUM(DA10+DG10))</f>
        <v>169</v>
      </c>
      <c r="DL10" s="203"/>
      <c r="DM10"/>
      <c r="DN10">
        <f>SUM(DI10/DK10)</f>
        <v>1.1183431952662721</v>
      </c>
      <c r="DO10"/>
      <c r="DP10" s="5"/>
      <c r="DQ10" s="5"/>
      <c r="DR10" s="5"/>
      <c r="DS10" s="5"/>
      <c r="DT10" s="5"/>
      <c r="DU10" s="5"/>
      <c r="DV10" s="11"/>
      <c r="DW10" s="68"/>
      <c r="DX10" s="68"/>
      <c r="DY10" s="68"/>
      <c r="DZ10" s="68"/>
      <c r="EA10" s="68"/>
      <c r="EB10" s="68"/>
      <c r="EC10" s="5"/>
      <c r="ED10" s="5"/>
      <c r="EE10" s="5"/>
      <c r="EF10" s="5"/>
      <c r="EG10" s="5"/>
      <c r="EH10" s="5"/>
      <c r="EI10" s="5"/>
      <c r="EJ10" s="5"/>
      <c r="EN10" s="59"/>
      <c r="EO10" s="59"/>
      <c r="EP10" s="59"/>
      <c r="EQ10" s="52"/>
      <c r="ER10" s="52"/>
      <c r="ES10" s="52"/>
      <c r="ET10" s="59"/>
      <c r="EU10" s="59"/>
      <c r="EV10" s="59"/>
      <c r="EW10" s="56"/>
      <c r="EX10" s="59"/>
      <c r="EY10" s="59"/>
      <c r="EZ10" s="59"/>
      <c r="FA10" s="58"/>
      <c r="FB10" s="5"/>
      <c r="FC10" s="5"/>
      <c r="FD10" s="5"/>
      <c r="FE10" s="5"/>
      <c r="FF10" s="5"/>
      <c r="FI10" s="5"/>
      <c r="FJ10" s="5"/>
      <c r="FK10" s="11"/>
      <c r="FL10" s="68"/>
      <c r="FM10" s="68"/>
      <c r="FN10" s="68"/>
      <c r="FO10" s="68"/>
      <c r="FP10" s="68"/>
      <c r="FQ10" s="68"/>
      <c r="FR10" s="5"/>
      <c r="FS10" s="5"/>
      <c r="FT10" s="5"/>
      <c r="FU10" s="5"/>
      <c r="FV10" s="5"/>
      <c r="FW10" s="5"/>
      <c r="FX10" s="5"/>
      <c r="FY10" s="5"/>
      <c r="GC10" s="59"/>
      <c r="GD10" s="59"/>
      <c r="GE10" s="59"/>
      <c r="GF10" s="52"/>
      <c r="GG10" s="52"/>
      <c r="GH10" s="52"/>
      <c r="GI10" s="59"/>
      <c r="GJ10" s="59"/>
      <c r="GK10" s="59"/>
      <c r="GL10" s="56"/>
      <c r="GM10" s="59"/>
      <c r="GN10" s="59"/>
      <c r="GO10" s="59"/>
      <c r="GP10" s="58"/>
      <c r="GQ10" s="5"/>
      <c r="GR10" s="5"/>
      <c r="GS10" s="5"/>
      <c r="GT10" s="5"/>
      <c r="GU10" s="5"/>
      <c r="GX10" s="5"/>
      <c r="GY10" s="5"/>
      <c r="GZ10" s="11"/>
      <c r="HA10" s="68"/>
      <c r="HB10" s="68"/>
      <c r="HC10" s="68"/>
      <c r="HD10" s="68"/>
      <c r="HE10" s="68"/>
      <c r="HF10" s="68"/>
      <c r="HG10" s="5"/>
      <c r="HH10" s="5"/>
      <c r="HI10" s="5"/>
      <c r="HJ10" s="5"/>
      <c r="HK10" s="5"/>
      <c r="HL10" s="5"/>
      <c r="HM10" s="5"/>
      <c r="HN10" s="5"/>
      <c r="HR10" s="59"/>
      <c r="HS10" s="59"/>
      <c r="HT10" s="59"/>
      <c r="HU10" s="52"/>
      <c r="HV10" s="52"/>
      <c r="HW10" s="52"/>
      <c r="HX10" s="59"/>
      <c r="HY10" s="59"/>
      <c r="HZ10" s="59"/>
      <c r="IA10" s="56"/>
      <c r="IB10" s="59"/>
      <c r="IC10" s="59"/>
      <c r="ID10" s="59"/>
      <c r="IE10" s="58"/>
      <c r="IF10" s="5"/>
      <c r="IG10" s="5"/>
      <c r="IH10" s="5"/>
      <c r="II10" s="5"/>
      <c r="IJ10" s="5"/>
    </row>
    <row r="11" spans="1:244" s="17" customFormat="1" ht="27" customHeight="1" thickBot="1">
      <c r="A11"/>
      <c r="B11"/>
      <c r="C11" s="77" t="s">
        <v>22</v>
      </c>
      <c r="D11" s="244" t="s">
        <v>87</v>
      </c>
      <c r="E11" s="244"/>
      <c r="F11" s="244"/>
      <c r="G11" s="244"/>
      <c r="H11" s="244"/>
      <c r="I11" s="244"/>
      <c r="J11"/>
      <c r="K11"/>
      <c r="L11"/>
      <c r="M11"/>
      <c r="N11"/>
      <c r="O11"/>
      <c r="P11"/>
      <c r="Q11"/>
      <c r="R11" s="205" t="str">
        <f>IF(AA5="","",AA5)</f>
        <v>ovečky a beránci</v>
      </c>
      <c r="S11" s="206"/>
      <c r="T11" s="207"/>
      <c r="U11" s="116">
        <f>IF(AC7="","",AC7)</f>
        <v>0</v>
      </c>
      <c r="V11" s="81" t="s">
        <v>19</v>
      </c>
      <c r="W11" s="82">
        <f>IF(AA7="","",AA7)</f>
        <v>2</v>
      </c>
      <c r="X11" s="81">
        <f>IF(AC9="","",AC9)</f>
        <v>1</v>
      </c>
      <c r="Y11" s="81" t="s">
        <v>19</v>
      </c>
      <c r="Z11" s="82">
        <f>IF(AA9="","",AA9)</f>
        <v>1</v>
      </c>
      <c r="AA11" s="195">
        <v>5</v>
      </c>
      <c r="AB11" s="196"/>
      <c r="AC11" s="196"/>
      <c r="AD11" s="200"/>
      <c r="AE11" s="84">
        <f>IF((U11=""),"",SUM(U11+X11))</f>
        <v>1</v>
      </c>
      <c r="AF11" s="84" t="s">
        <v>19</v>
      </c>
      <c r="AG11" s="85">
        <f>IF((W11=""),"",SUM(W11+Z11))</f>
        <v>3</v>
      </c>
      <c r="AH11" s="202"/>
      <c r="AI11"/>
      <c r="AJ11"/>
      <c r="AK11"/>
      <c r="AL11" s="5"/>
      <c r="AM11" s="5"/>
      <c r="AN11" s="5"/>
      <c r="AO11"/>
      <c r="AP11"/>
      <c r="AQ11"/>
      <c r="AR11" s="77" t="s">
        <v>22</v>
      </c>
      <c r="AS11" s="244" t="s">
        <v>87</v>
      </c>
      <c r="AT11" s="244"/>
      <c r="AU11" s="244"/>
      <c r="AV11" s="244"/>
      <c r="AW11" s="244"/>
      <c r="AX11" s="244"/>
      <c r="AY11"/>
      <c r="AZ11"/>
      <c r="BA11"/>
      <c r="BB11"/>
      <c r="BC11"/>
      <c r="BD11"/>
      <c r="BE11"/>
      <c r="BF11"/>
      <c r="BG11" s="205" t="str">
        <f>IF(BP5="","",BP5)</f>
        <v>ovečky a beránci</v>
      </c>
      <c r="BH11" s="206"/>
      <c r="BI11" s="207"/>
      <c r="BJ11" s="116">
        <f>IF(BR7="","",BR7)</f>
        <v>0</v>
      </c>
      <c r="BK11" s="81" t="s">
        <v>19</v>
      </c>
      <c r="BL11" s="82">
        <f>IF(BP7="","",BP7)</f>
        <v>2</v>
      </c>
      <c r="BM11" s="81">
        <f>IF(BR9="","",BR9)</f>
        <v>1</v>
      </c>
      <c r="BN11" s="81" t="s">
        <v>19</v>
      </c>
      <c r="BO11" s="82">
        <f>IF(BP9="","",BP9)</f>
        <v>1</v>
      </c>
      <c r="BP11" s="195">
        <v>5</v>
      </c>
      <c r="BQ11" s="196"/>
      <c r="BR11" s="196"/>
      <c r="BS11" s="200"/>
      <c r="BT11" s="84">
        <f>IF((BJ11=""),"",SUM(BJ11+BM11))</f>
        <v>1</v>
      </c>
      <c r="BU11" s="84" t="s">
        <v>19</v>
      </c>
      <c r="BV11" s="85">
        <f>IF((BL11=""),"",SUM(BL11+BO11))</f>
        <v>3</v>
      </c>
      <c r="BW11" s="202"/>
      <c r="BX11"/>
      <c r="BY11"/>
      <c r="BZ11"/>
      <c r="CA11" s="5"/>
      <c r="CB11" s="5"/>
      <c r="CC11" s="5"/>
      <c r="CD11" s="5"/>
      <c r="CE11"/>
      <c r="CF11"/>
      <c r="CG11" s="77" t="s">
        <v>22</v>
      </c>
      <c r="CH11" s="244" t="s">
        <v>87</v>
      </c>
      <c r="CI11" s="244"/>
      <c r="CJ11" s="244"/>
      <c r="CK11" s="244"/>
      <c r="CL11" s="244"/>
      <c r="CM11" s="244"/>
      <c r="CN11"/>
      <c r="CO11"/>
      <c r="CP11"/>
      <c r="CQ11"/>
      <c r="CR11"/>
      <c r="CS11"/>
      <c r="CT11"/>
      <c r="CU11"/>
      <c r="CV11" s="205" t="str">
        <f>IF(DE5="","",DE5)</f>
        <v>ovečky a beránci</v>
      </c>
      <c r="CW11" s="206"/>
      <c r="CX11" s="207"/>
      <c r="CY11" s="116">
        <f>IF(DG7="","",DG7)</f>
        <v>0</v>
      </c>
      <c r="CZ11" s="81" t="s">
        <v>19</v>
      </c>
      <c r="DA11" s="82">
        <f>IF(DE7="","",DE7)</f>
        <v>4</v>
      </c>
      <c r="DB11" s="81">
        <f>IF(DG9="","",DG9)</f>
        <v>2</v>
      </c>
      <c r="DC11" s="81" t="s">
        <v>19</v>
      </c>
      <c r="DD11" s="82">
        <f>IF(DE9="","",DE9)</f>
        <v>2</v>
      </c>
      <c r="DE11" s="195">
        <v>5</v>
      </c>
      <c r="DF11" s="196"/>
      <c r="DG11" s="196"/>
      <c r="DH11" s="200">
        <v>2</v>
      </c>
      <c r="DI11" s="84">
        <f>IF((CY11=""),"",SUM(CY11+DB11))</f>
        <v>2</v>
      </c>
      <c r="DJ11" s="84" t="s">
        <v>19</v>
      </c>
      <c r="DK11" s="85">
        <f>IF((DA11=""),"",SUM(DA11+DD11))</f>
        <v>6</v>
      </c>
      <c r="DL11" s="202" t="s">
        <v>22</v>
      </c>
      <c r="DM11"/>
      <c r="DN11"/>
      <c r="DO11"/>
      <c r="DP11" s="5"/>
      <c r="DQ11" s="5"/>
      <c r="DR11" s="5"/>
      <c r="DS11" s="5"/>
      <c r="DT11" s="5"/>
      <c r="DU11" s="5"/>
      <c r="DV11" s="11"/>
      <c r="DW11" s="68"/>
      <c r="DX11" s="68"/>
      <c r="DY11" s="68"/>
      <c r="DZ11" s="68"/>
      <c r="EA11" s="68"/>
      <c r="EB11" s="68"/>
      <c r="EC11" s="5"/>
      <c r="ED11" s="5"/>
      <c r="EE11" s="5"/>
      <c r="EF11" s="5"/>
      <c r="EG11" s="5"/>
      <c r="EH11" s="5"/>
      <c r="EI11" s="5"/>
      <c r="EJ11" s="5"/>
      <c r="EK11" s="43"/>
      <c r="EL11" s="43"/>
      <c r="EN11" s="55"/>
      <c r="EO11" s="55"/>
      <c r="EP11" s="55"/>
      <c r="EQ11" s="55"/>
      <c r="ER11" s="55"/>
      <c r="ES11" s="55"/>
      <c r="ET11" s="51"/>
      <c r="EU11" s="52"/>
      <c r="EV11" s="52"/>
      <c r="EW11" s="56"/>
      <c r="EX11" s="57"/>
      <c r="EY11" s="57"/>
      <c r="EZ11" s="57"/>
      <c r="FA11" s="58"/>
      <c r="FB11" s="5"/>
      <c r="FC11" s="5"/>
      <c r="FD11" s="5"/>
      <c r="FE11" s="5"/>
      <c r="FF11" s="5"/>
      <c r="FI11" s="5"/>
      <c r="FJ11" s="5"/>
      <c r="FK11" s="11"/>
      <c r="FL11" s="68"/>
      <c r="FM11" s="68"/>
      <c r="FN11" s="68"/>
      <c r="FO11" s="68"/>
      <c r="FP11" s="68"/>
      <c r="FQ11" s="68"/>
      <c r="FR11" s="5"/>
      <c r="FS11" s="5"/>
      <c r="FT11" s="5"/>
      <c r="FU11" s="5"/>
      <c r="FV11" s="5"/>
      <c r="FW11" s="5"/>
      <c r="FX11" s="5"/>
      <c r="FY11" s="5"/>
      <c r="FZ11" s="43"/>
      <c r="GA11" s="43"/>
      <c r="GC11" s="55"/>
      <c r="GD11" s="55"/>
      <c r="GE11" s="55"/>
      <c r="GF11" s="55"/>
      <c r="GG11" s="55"/>
      <c r="GH11" s="55"/>
      <c r="GI11" s="51"/>
      <c r="GJ11" s="52"/>
      <c r="GK11" s="52"/>
      <c r="GL11" s="56"/>
      <c r="GM11" s="57"/>
      <c r="GN11" s="57"/>
      <c r="GO11" s="57"/>
      <c r="GP11" s="58"/>
      <c r="GQ11" s="5"/>
      <c r="GR11" s="5"/>
      <c r="GS11" s="5"/>
      <c r="GT11" s="5"/>
      <c r="GU11" s="5"/>
      <c r="GX11" s="5"/>
      <c r="GY11" s="5"/>
      <c r="GZ11" s="11"/>
      <c r="HA11" s="68"/>
      <c r="HB11" s="68"/>
      <c r="HC11" s="68"/>
      <c r="HD11" s="68"/>
      <c r="HE11" s="68"/>
      <c r="HF11" s="68"/>
      <c r="HG11" s="5"/>
      <c r="HH11" s="5"/>
      <c r="HI11" s="5"/>
      <c r="HJ11" s="5"/>
      <c r="HK11" s="5"/>
      <c r="HL11" s="5"/>
      <c r="HM11" s="5"/>
      <c r="HN11" s="5"/>
      <c r="HO11" s="43"/>
      <c r="HP11" s="43"/>
      <c r="HR11" s="55"/>
      <c r="HS11" s="55"/>
      <c r="HT11" s="55"/>
      <c r="HU11" s="55"/>
      <c r="HV11" s="55"/>
      <c r="HW11" s="55"/>
      <c r="HX11" s="51"/>
      <c r="HY11" s="52"/>
      <c r="HZ11" s="52"/>
      <c r="IA11" s="56"/>
      <c r="IB11" s="57"/>
      <c r="IC11" s="57"/>
      <c r="ID11" s="57"/>
      <c r="IE11" s="58"/>
      <c r="IF11" s="5"/>
      <c r="IG11" s="5"/>
      <c r="IH11" s="5"/>
      <c r="II11" s="5"/>
      <c r="IJ11" s="5"/>
    </row>
    <row r="12" spans="1:244" s="17" customFormat="1" ht="27" customHeight="1" thickBot="1">
      <c r="A12"/>
      <c r="B12" s="89"/>
      <c r="C12" s="77"/>
      <c r="D12" s="118"/>
      <c r="E12" s="118"/>
      <c r="F12" s="92"/>
      <c r="G12" s="92"/>
      <c r="H12" s="92"/>
      <c r="I12" s="92"/>
      <c r="J12"/>
      <c r="K12"/>
      <c r="L12"/>
      <c r="M12"/>
      <c r="N12"/>
      <c r="O12"/>
      <c r="P12"/>
      <c r="Q12"/>
      <c r="R12" s="208"/>
      <c r="S12" s="209"/>
      <c r="T12" s="210"/>
      <c r="U12" s="119">
        <f>IF(AC8="","",AC8)</f>
        <v>37</v>
      </c>
      <c r="V12" s="90" t="s">
        <v>19</v>
      </c>
      <c r="W12" s="91">
        <f>IF(AA8="","",AA8)</f>
        <v>50</v>
      </c>
      <c r="X12" s="90">
        <f>IF(AC10="","",AC10)</f>
        <v>46</v>
      </c>
      <c r="Y12" s="90" t="s">
        <v>19</v>
      </c>
      <c r="Z12" s="91">
        <f>IF(AA10="","",AA10)</f>
        <v>47</v>
      </c>
      <c r="AA12" s="211"/>
      <c r="AB12" s="211"/>
      <c r="AC12" s="211"/>
      <c r="AD12" s="212"/>
      <c r="AE12" s="90">
        <f>IF((U12=""),"",SUM(U12+X12))</f>
        <v>83</v>
      </c>
      <c r="AF12" s="90" t="s">
        <v>19</v>
      </c>
      <c r="AG12" s="91">
        <f>IF((W12=""),"",SUM(W12+Z12))</f>
        <v>97</v>
      </c>
      <c r="AH12" s="213"/>
      <c r="AI12" s="79"/>
      <c r="AJ12"/>
      <c r="AK12"/>
      <c r="AL12" s="5"/>
      <c r="AM12" s="5"/>
      <c r="AN12" s="5"/>
      <c r="AO12"/>
      <c r="AP12"/>
      <c r="AQ12" s="89"/>
      <c r="AR12" s="77"/>
      <c r="AS12" s="118"/>
      <c r="AT12" s="118"/>
      <c r="AU12" s="92"/>
      <c r="AV12" s="92"/>
      <c r="AW12" s="92"/>
      <c r="AX12" s="92"/>
      <c r="AY12"/>
      <c r="AZ12"/>
      <c r="BA12"/>
      <c r="BB12"/>
      <c r="BC12"/>
      <c r="BD12"/>
      <c r="BE12"/>
      <c r="BF12"/>
      <c r="BG12" s="208"/>
      <c r="BH12" s="209"/>
      <c r="BI12" s="210"/>
      <c r="BJ12" s="119">
        <f>IF(BR8="","",BR8)</f>
        <v>40</v>
      </c>
      <c r="BK12" s="90" t="s">
        <v>19</v>
      </c>
      <c r="BL12" s="91">
        <f>IF(BP8="","",BP8)</f>
        <v>50</v>
      </c>
      <c r="BM12" s="90">
        <f>IF(BR10="","",BR10)</f>
        <v>40</v>
      </c>
      <c r="BN12" s="90" t="s">
        <v>19</v>
      </c>
      <c r="BO12" s="91">
        <f>IF(BP10="","",BP10)</f>
        <v>47</v>
      </c>
      <c r="BP12" s="211"/>
      <c r="BQ12" s="211"/>
      <c r="BR12" s="211"/>
      <c r="BS12" s="212"/>
      <c r="BT12" s="90">
        <f>IF((BJ12=""),"",SUM(BJ12+BM12))</f>
        <v>80</v>
      </c>
      <c r="BU12" s="90" t="s">
        <v>19</v>
      </c>
      <c r="BV12" s="91">
        <f>IF((BL12=""),"",SUM(BL12+BO12))</f>
        <v>97</v>
      </c>
      <c r="BW12" s="213"/>
      <c r="BX12" s="79"/>
      <c r="BY12"/>
      <c r="BZ12"/>
      <c r="CA12" s="5"/>
      <c r="CB12" s="5"/>
      <c r="CC12" s="5"/>
      <c r="CD12" s="5"/>
      <c r="CE12"/>
      <c r="CF12" s="89"/>
      <c r="CG12" s="77"/>
      <c r="CH12" s="118"/>
      <c r="CI12" s="118"/>
      <c r="CJ12" s="92"/>
      <c r="CK12" s="92"/>
      <c r="CL12" s="92"/>
      <c r="CM12" s="92"/>
      <c r="CN12"/>
      <c r="CO12"/>
      <c r="CP12"/>
      <c r="CQ12"/>
      <c r="CR12"/>
      <c r="CS12"/>
      <c r="CT12"/>
      <c r="CU12"/>
      <c r="CV12" s="208"/>
      <c r="CW12" s="209"/>
      <c r="CX12" s="210"/>
      <c r="CY12" s="119">
        <f>IF(DG8="","",DG8)</f>
        <v>77</v>
      </c>
      <c r="CZ12" s="90" t="s">
        <v>19</v>
      </c>
      <c r="DA12" s="91">
        <f>IF(DE8="","",DE8)</f>
        <v>100</v>
      </c>
      <c r="DB12" s="90">
        <f>IF(DG10="","",DG10)</f>
        <v>86</v>
      </c>
      <c r="DC12" s="90" t="s">
        <v>19</v>
      </c>
      <c r="DD12" s="91">
        <f>IF(DE10="","",DE10)</f>
        <v>94</v>
      </c>
      <c r="DE12" s="211"/>
      <c r="DF12" s="211"/>
      <c r="DG12" s="211"/>
      <c r="DH12" s="212"/>
      <c r="DI12" s="90">
        <f>IF((CY12=""),"",SUM(CY12+DB12))</f>
        <v>163</v>
      </c>
      <c r="DJ12" s="90" t="s">
        <v>19</v>
      </c>
      <c r="DK12" s="91">
        <f>IF((DA12=""),"",SUM(DA12+DD12))</f>
        <v>194</v>
      </c>
      <c r="DL12" s="213"/>
      <c r="DM12" s="79"/>
      <c r="DN12"/>
      <c r="DO12"/>
      <c r="DP12" s="5"/>
      <c r="DQ12" s="5"/>
      <c r="DR12" s="5"/>
      <c r="DS12" s="5"/>
      <c r="DT12" s="5"/>
      <c r="DU12" s="40"/>
      <c r="DV12" s="11"/>
      <c r="DW12" s="61"/>
      <c r="DX12" s="61"/>
      <c r="EC12" s="5"/>
      <c r="ED12" s="5"/>
      <c r="EE12" s="5"/>
      <c r="EF12" s="5"/>
      <c r="EG12" s="5"/>
      <c r="EH12" s="5"/>
      <c r="EI12" s="5"/>
      <c r="EJ12" s="5"/>
      <c r="EN12" s="59"/>
      <c r="EO12" s="59"/>
      <c r="EP12" s="59"/>
      <c r="EQ12" s="59"/>
      <c r="ER12" s="59"/>
      <c r="ES12" s="59"/>
      <c r="ET12" s="52"/>
      <c r="EU12" s="52"/>
      <c r="EV12" s="52"/>
      <c r="EW12" s="56"/>
      <c r="EX12" s="59"/>
      <c r="EY12" s="59"/>
      <c r="EZ12" s="59"/>
      <c r="FA12" s="58"/>
      <c r="FB12" s="53"/>
      <c r="FC12" s="5"/>
      <c r="FD12" s="5"/>
      <c r="FE12" s="5"/>
      <c r="FF12" s="5"/>
      <c r="FI12" s="5"/>
      <c r="FJ12" s="40"/>
      <c r="FK12" s="11"/>
      <c r="FL12" s="61"/>
      <c r="FM12" s="61"/>
      <c r="FR12" s="5"/>
      <c r="FS12" s="5"/>
      <c r="FT12" s="5"/>
      <c r="FU12" s="5"/>
      <c r="FV12" s="5"/>
      <c r="FW12" s="5"/>
      <c r="FX12" s="5"/>
      <c r="FY12" s="5"/>
      <c r="GC12" s="59"/>
      <c r="GD12" s="59"/>
      <c r="GE12" s="59"/>
      <c r="GF12" s="59"/>
      <c r="GG12" s="59"/>
      <c r="GH12" s="59"/>
      <c r="GI12" s="52"/>
      <c r="GJ12" s="52"/>
      <c r="GK12" s="52"/>
      <c r="GL12" s="56"/>
      <c r="GM12" s="59"/>
      <c r="GN12" s="59"/>
      <c r="GO12" s="59"/>
      <c r="GP12" s="58"/>
      <c r="GQ12" s="53"/>
      <c r="GR12" s="5"/>
      <c r="GS12" s="5"/>
      <c r="GT12" s="5"/>
      <c r="GU12" s="5"/>
      <c r="GX12" s="5"/>
      <c r="GY12" s="40"/>
      <c r="GZ12" s="11"/>
      <c r="HA12" s="61"/>
      <c r="HB12" s="61"/>
      <c r="HG12" s="5"/>
      <c r="HH12" s="5"/>
      <c r="HI12" s="5"/>
      <c r="HJ12" s="5"/>
      <c r="HK12" s="5"/>
      <c r="HL12" s="5"/>
      <c r="HM12" s="5"/>
      <c r="HN12" s="5"/>
      <c r="HR12" s="59"/>
      <c r="HS12" s="59"/>
      <c r="HT12" s="59"/>
      <c r="HU12" s="59"/>
      <c r="HV12" s="59"/>
      <c r="HW12" s="59"/>
      <c r="HX12" s="52"/>
      <c r="HY12" s="52"/>
      <c r="HZ12" s="52"/>
      <c r="IA12" s="56"/>
      <c r="IB12" s="59"/>
      <c r="IC12" s="59"/>
      <c r="ID12" s="59"/>
      <c r="IE12" s="58"/>
      <c r="IF12" s="53"/>
      <c r="IG12" s="5"/>
      <c r="IH12" s="5"/>
      <c r="II12" s="5"/>
      <c r="IJ12" s="5"/>
    </row>
    <row r="13" spans="1:244" s="17" customFormat="1" ht="27" customHeight="1">
      <c r="A13"/>
      <c r="B13" s="89"/>
      <c r="C13" s="77"/>
      <c r="D13" s="118"/>
      <c r="E13" s="118"/>
      <c r="F13" s="92"/>
      <c r="G13" s="92"/>
      <c r="H13" s="92"/>
      <c r="I13" s="92"/>
      <c r="J13"/>
      <c r="K13"/>
      <c r="L13"/>
      <c r="M13"/>
      <c r="N13"/>
      <c r="O13"/>
      <c r="P13"/>
      <c r="Q13"/>
      <c r="R13" s="92"/>
      <c r="S13" s="92"/>
      <c r="T13" s="92"/>
      <c r="U13" s="93"/>
      <c r="V13" s="93"/>
      <c r="W13" s="93"/>
      <c r="X13" s="93"/>
      <c r="Y13" s="93"/>
      <c r="Z13" s="93"/>
      <c r="AA13" s="94"/>
      <c r="AB13" s="94"/>
      <c r="AC13" s="94"/>
      <c r="AD13" s="95"/>
      <c r="AE13" s="93">
        <f>SUM(AE7+AE9+AE11)</f>
        <v>6</v>
      </c>
      <c r="AF13" s="93"/>
      <c r="AG13" s="93"/>
      <c r="AH13" s="96"/>
      <c r="AI13" s="79"/>
      <c r="AJ13"/>
      <c r="AK13"/>
      <c r="AL13" s="5"/>
      <c r="AM13" s="5"/>
      <c r="AN13" s="5"/>
      <c r="AO13"/>
      <c r="AP13"/>
      <c r="AQ13" s="89"/>
      <c r="AR13" s="77"/>
      <c r="AS13" s="118"/>
      <c r="AT13" s="118"/>
      <c r="AU13" s="92"/>
      <c r="AV13" s="92"/>
      <c r="AW13" s="92"/>
      <c r="AX13" s="92"/>
      <c r="AY13"/>
      <c r="AZ13"/>
      <c r="BA13"/>
      <c r="BB13"/>
      <c r="BC13"/>
      <c r="BD13"/>
      <c r="BE13"/>
      <c r="BF13"/>
      <c r="BG13" s="92"/>
      <c r="BH13" s="92"/>
      <c r="BI13" s="92"/>
      <c r="BJ13" s="93"/>
      <c r="BK13" s="93"/>
      <c r="BL13" s="93"/>
      <c r="BM13" s="93"/>
      <c r="BN13" s="93"/>
      <c r="BO13" s="93"/>
      <c r="BP13" s="94"/>
      <c r="BQ13" s="94"/>
      <c r="BR13" s="94"/>
      <c r="BS13" s="95"/>
      <c r="BT13" s="93">
        <f>SUM(BT7+BT9+BT11)</f>
        <v>6</v>
      </c>
      <c r="BU13" s="93"/>
      <c r="BV13" s="93"/>
      <c r="BW13" s="96"/>
      <c r="BX13" s="79"/>
      <c r="BY13"/>
      <c r="BZ13"/>
      <c r="CA13" s="5"/>
      <c r="CB13" s="5"/>
      <c r="CC13" s="5"/>
      <c r="CD13" s="5"/>
      <c r="CE13"/>
      <c r="CF13" s="89"/>
      <c r="CG13" s="77"/>
      <c r="CH13" s="118"/>
      <c r="CI13" s="118"/>
      <c r="CJ13" s="92"/>
      <c r="CK13" s="92"/>
      <c r="CL13" s="92"/>
      <c r="CM13" s="92"/>
      <c r="CN13"/>
      <c r="CO13"/>
      <c r="CP13"/>
      <c r="CQ13"/>
      <c r="CR13"/>
      <c r="CS13"/>
      <c r="CT13"/>
      <c r="CU13"/>
      <c r="CV13" s="92"/>
      <c r="CW13" s="92"/>
      <c r="CX13" s="92"/>
      <c r="CY13" s="93"/>
      <c r="CZ13" s="93"/>
      <c r="DA13" s="93"/>
      <c r="DB13" s="93"/>
      <c r="DC13" s="93"/>
      <c r="DD13" s="93"/>
      <c r="DE13" s="94"/>
      <c r="DF13" s="94"/>
      <c r="DG13" s="94"/>
      <c r="DH13" s="95"/>
      <c r="DI13" s="93">
        <f>SUM(DI7+DI9+DI11)</f>
        <v>12</v>
      </c>
      <c r="DJ13" s="93"/>
      <c r="DK13" s="93"/>
      <c r="DL13" s="96"/>
      <c r="DM13" s="79"/>
      <c r="DN13"/>
      <c r="DO13"/>
      <c r="DP13" s="5"/>
      <c r="DQ13" s="5"/>
      <c r="DR13" s="5"/>
      <c r="DS13" s="5"/>
      <c r="DT13" s="5"/>
      <c r="DU13" s="40"/>
      <c r="DV13" s="11"/>
      <c r="DW13" s="61"/>
      <c r="DX13" s="61"/>
      <c r="EC13" s="5"/>
      <c r="ED13" s="5"/>
      <c r="EE13" s="5"/>
      <c r="EF13" s="5"/>
      <c r="EG13" s="5"/>
      <c r="EH13" s="5"/>
      <c r="EI13" s="5"/>
      <c r="EJ13" s="5"/>
      <c r="EN13" s="59"/>
      <c r="EO13" s="59"/>
      <c r="EP13" s="59"/>
      <c r="EQ13" s="59"/>
      <c r="ER13" s="59"/>
      <c r="ES13" s="59"/>
      <c r="ET13" s="62"/>
      <c r="EU13" s="62"/>
      <c r="EV13" s="62"/>
      <c r="EW13" s="41"/>
      <c r="EX13" s="59"/>
      <c r="EY13" s="59"/>
      <c r="EZ13" s="59"/>
      <c r="FA13" s="63"/>
      <c r="FB13" s="53"/>
      <c r="FC13" s="5"/>
      <c r="FD13" s="5"/>
      <c r="FE13" s="5"/>
      <c r="FF13" s="5"/>
      <c r="FI13" s="5"/>
      <c r="FJ13" s="40"/>
      <c r="FK13" s="11"/>
      <c r="FL13" s="61"/>
      <c r="FM13" s="61"/>
      <c r="FR13" s="5"/>
      <c r="FS13" s="5"/>
      <c r="FT13" s="5"/>
      <c r="FU13" s="5"/>
      <c r="FV13" s="5"/>
      <c r="FW13" s="5"/>
      <c r="FX13" s="5"/>
      <c r="FY13" s="5"/>
      <c r="GC13" s="59"/>
      <c r="GD13" s="59"/>
      <c r="GE13" s="59"/>
      <c r="GF13" s="59"/>
      <c r="GG13" s="59"/>
      <c r="GH13" s="59"/>
      <c r="GI13" s="62"/>
      <c r="GJ13" s="62"/>
      <c r="GK13" s="62"/>
      <c r="GL13" s="41"/>
      <c r="GM13" s="59"/>
      <c r="GN13" s="59"/>
      <c r="GO13" s="59"/>
      <c r="GP13" s="63"/>
      <c r="GQ13" s="53"/>
      <c r="GR13" s="5"/>
      <c r="GS13" s="5"/>
      <c r="GT13" s="5"/>
      <c r="GU13" s="5"/>
      <c r="GX13" s="5"/>
      <c r="GY13" s="40"/>
      <c r="GZ13" s="11"/>
      <c r="HA13" s="61"/>
      <c r="HB13" s="61"/>
      <c r="HG13" s="5"/>
      <c r="HH13" s="5"/>
      <c r="HI13" s="5"/>
      <c r="HJ13" s="5"/>
      <c r="HK13" s="5"/>
      <c r="HL13" s="5"/>
      <c r="HM13" s="5"/>
      <c r="HN13" s="5"/>
      <c r="HR13" s="59"/>
      <c r="HS13" s="59"/>
      <c r="HT13" s="59"/>
      <c r="HU13" s="59"/>
      <c r="HV13" s="59"/>
      <c r="HW13" s="59"/>
      <c r="HX13" s="62"/>
      <c r="HY13" s="62"/>
      <c r="HZ13" s="62"/>
      <c r="IA13" s="41"/>
      <c r="IB13" s="59"/>
      <c r="IC13" s="59"/>
      <c r="ID13" s="59"/>
      <c r="IE13" s="63"/>
      <c r="IF13" s="53"/>
      <c r="IG13" s="5"/>
      <c r="IH13" s="5"/>
      <c r="II13" s="5"/>
      <c r="IJ13" s="5"/>
    </row>
    <row r="14" spans="1:244" s="17" customFormat="1" ht="27" customHeight="1">
      <c r="A14"/>
      <c r="B14" s="89"/>
      <c r="C14" s="77"/>
      <c r="D14" s="118"/>
      <c r="E14" s="118"/>
      <c r="F14" s="92"/>
      <c r="G14" s="92"/>
      <c r="H14" s="92"/>
      <c r="I14" s="92"/>
      <c r="J14"/>
      <c r="K14"/>
      <c r="L14"/>
      <c r="M14"/>
      <c r="N14"/>
      <c r="O14"/>
      <c r="P14"/>
      <c r="Q14"/>
      <c r="R14" s="92"/>
      <c r="S14" s="92"/>
      <c r="T14" s="92"/>
      <c r="U14" s="93"/>
      <c r="V14" s="93"/>
      <c r="W14" s="93"/>
      <c r="X14" s="93"/>
      <c r="Y14" s="93"/>
      <c r="Z14" s="93"/>
      <c r="AA14" s="94"/>
      <c r="AB14" s="94"/>
      <c r="AC14" s="94"/>
      <c r="AD14" s="95"/>
      <c r="AE14" s="93">
        <f>SUM(AE8+AE10+AE12)</f>
        <v>272</v>
      </c>
      <c r="AF14" s="93"/>
      <c r="AG14" s="93"/>
      <c r="AH14" s="96"/>
      <c r="AI14" s="79"/>
      <c r="AJ14"/>
      <c r="AK14"/>
      <c r="AL14" s="5"/>
      <c r="AM14" s="5"/>
      <c r="AN14" s="5"/>
      <c r="AO14"/>
      <c r="AP14"/>
      <c r="AQ14" s="89"/>
      <c r="AR14" s="77"/>
      <c r="AS14" s="118"/>
      <c r="AT14" s="118"/>
      <c r="AU14" s="92"/>
      <c r="AV14" s="92"/>
      <c r="AW14" s="92"/>
      <c r="AX14" s="92"/>
      <c r="AY14"/>
      <c r="AZ14"/>
      <c r="BA14"/>
      <c r="BB14"/>
      <c r="BC14"/>
      <c r="BD14"/>
      <c r="BE14"/>
      <c r="BF14"/>
      <c r="BG14" s="92"/>
      <c r="BH14" s="92"/>
      <c r="BI14" s="92"/>
      <c r="BJ14" s="93"/>
      <c r="BK14" s="93"/>
      <c r="BL14" s="93"/>
      <c r="BM14" s="93"/>
      <c r="BN14" s="93"/>
      <c r="BO14" s="93"/>
      <c r="BP14" s="94"/>
      <c r="BQ14" s="94"/>
      <c r="BR14" s="94"/>
      <c r="BS14" s="95"/>
      <c r="BT14" s="93">
        <f>SUM(BT8+BT10+BT12)</f>
        <v>263</v>
      </c>
      <c r="BU14" s="93"/>
      <c r="BV14" s="93"/>
      <c r="BW14" s="96"/>
      <c r="BX14" s="79"/>
      <c r="BY14"/>
      <c r="BZ14"/>
      <c r="CA14" s="5"/>
      <c r="CB14" s="5"/>
      <c r="CC14" s="5"/>
      <c r="CD14" s="5"/>
      <c r="CE14"/>
      <c r="CF14" s="89"/>
      <c r="CG14" s="77"/>
      <c r="CH14" s="118"/>
      <c r="CI14" s="118"/>
      <c r="CJ14" s="92"/>
      <c r="CK14" s="92"/>
      <c r="CL14" s="92"/>
      <c r="CM14" s="92"/>
      <c r="CN14"/>
      <c r="CO14"/>
      <c r="CP14"/>
      <c r="CQ14"/>
      <c r="CR14"/>
      <c r="CS14"/>
      <c r="CT14"/>
      <c r="CU14"/>
      <c r="CV14" s="92"/>
      <c r="CW14" s="92"/>
      <c r="CX14" s="92"/>
      <c r="CY14" s="93"/>
      <c r="CZ14" s="93"/>
      <c r="DA14" s="93"/>
      <c r="DB14" s="93"/>
      <c r="DC14" s="93"/>
      <c r="DD14" s="93"/>
      <c r="DE14" s="94"/>
      <c r="DF14" s="94"/>
      <c r="DG14" s="94"/>
      <c r="DH14" s="95"/>
      <c r="DI14" s="93">
        <f>SUM(DI8+DI10+DI12)</f>
        <v>535</v>
      </c>
      <c r="DJ14" s="93"/>
      <c r="DK14" s="93"/>
      <c r="DL14" s="96"/>
      <c r="DM14" s="79"/>
      <c r="DN14"/>
      <c r="DO14"/>
      <c r="DP14" s="5"/>
      <c r="DQ14" s="5"/>
      <c r="DR14" s="5"/>
      <c r="DS14" s="5"/>
      <c r="DT14" s="5"/>
      <c r="DU14" s="40"/>
      <c r="DV14" s="11"/>
      <c r="DW14" s="61"/>
      <c r="DX14" s="61"/>
      <c r="EC14" s="5"/>
      <c r="ED14" s="5"/>
      <c r="EE14" s="5"/>
      <c r="EF14" s="5"/>
      <c r="EG14" s="5"/>
      <c r="EH14" s="5"/>
      <c r="EI14" s="5"/>
      <c r="EJ14" s="5"/>
      <c r="EN14" s="59"/>
      <c r="EO14" s="59"/>
      <c r="EP14" s="59"/>
      <c r="EQ14" s="59"/>
      <c r="ER14" s="59"/>
      <c r="ES14" s="59"/>
      <c r="ET14" s="62"/>
      <c r="EU14" s="62"/>
      <c r="EV14" s="62"/>
      <c r="EW14" s="41"/>
      <c r="EX14" s="59"/>
      <c r="EY14" s="59"/>
      <c r="EZ14" s="59"/>
      <c r="FA14" s="63"/>
      <c r="FB14" s="53"/>
      <c r="FC14" s="5"/>
      <c r="FD14" s="5"/>
      <c r="FE14" s="5"/>
      <c r="FF14" s="5"/>
      <c r="FI14" s="5"/>
      <c r="FJ14" s="40"/>
      <c r="FK14" s="11"/>
      <c r="FL14" s="61"/>
      <c r="FM14" s="61"/>
      <c r="FR14" s="5"/>
      <c r="FS14" s="5"/>
      <c r="FT14" s="5"/>
      <c r="FU14" s="5"/>
      <c r="FV14" s="5"/>
      <c r="FW14" s="5"/>
      <c r="FX14" s="5"/>
      <c r="FY14" s="5"/>
      <c r="GC14" s="59"/>
      <c r="GD14" s="59"/>
      <c r="GE14" s="59"/>
      <c r="GF14" s="59"/>
      <c r="GG14" s="59"/>
      <c r="GH14" s="59"/>
      <c r="GI14" s="62"/>
      <c r="GJ14" s="62"/>
      <c r="GK14" s="62"/>
      <c r="GL14" s="41"/>
      <c r="GM14" s="59"/>
      <c r="GN14" s="59"/>
      <c r="GO14" s="59"/>
      <c r="GP14" s="63"/>
      <c r="GQ14" s="53"/>
      <c r="GR14" s="5"/>
      <c r="GS14" s="5"/>
      <c r="GT14" s="5"/>
      <c r="GU14" s="5"/>
      <c r="GX14" s="5"/>
      <c r="GY14" s="40"/>
      <c r="GZ14" s="11"/>
      <c r="HA14" s="61"/>
      <c r="HB14" s="61"/>
      <c r="HG14" s="5"/>
      <c r="HH14" s="5"/>
      <c r="HI14" s="5"/>
      <c r="HJ14" s="5"/>
      <c r="HK14" s="5"/>
      <c r="HL14" s="5"/>
      <c r="HM14" s="5"/>
      <c r="HN14" s="5"/>
      <c r="HR14" s="59"/>
      <c r="HS14" s="59"/>
      <c r="HT14" s="59"/>
      <c r="HU14" s="59"/>
      <c r="HV14" s="59"/>
      <c r="HW14" s="59"/>
      <c r="HX14" s="62"/>
      <c r="HY14" s="62"/>
      <c r="HZ14" s="62"/>
      <c r="IA14" s="41"/>
      <c r="IB14" s="59"/>
      <c r="IC14" s="59"/>
      <c r="ID14" s="59"/>
      <c r="IE14" s="63"/>
      <c r="IF14" s="53"/>
      <c r="IG14" s="5"/>
      <c r="IH14" s="5"/>
      <c r="II14" s="5"/>
      <c r="IJ14" s="5"/>
    </row>
    <row r="15" spans="1:244" s="17" customFormat="1" ht="27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 s="92"/>
      <c r="P15" s="92"/>
      <c r="Q15" s="92"/>
      <c r="R15" s="93"/>
      <c r="S15" s="93"/>
      <c r="T15" s="93"/>
      <c r="U15" s="93"/>
      <c r="V15" s="93"/>
      <c r="W15" s="93"/>
      <c r="X15" s="93"/>
      <c r="Y15" s="93"/>
      <c r="Z15" s="93"/>
      <c r="AA15" s="94"/>
      <c r="AB15" s="94"/>
      <c r="AC15" s="94"/>
      <c r="AD15" s="95"/>
      <c r="AE15" s="93"/>
      <c r="AF15" s="93"/>
      <c r="AG15" s="93"/>
      <c r="AH15" s="96"/>
      <c r="AI15" s="79"/>
      <c r="AJ15"/>
      <c r="AK15"/>
      <c r="AL15" s="5"/>
      <c r="AM15" s="5"/>
      <c r="AN15" s="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 s="92"/>
      <c r="BE15" s="92"/>
      <c r="BF15" s="92"/>
      <c r="BG15" s="93"/>
      <c r="BH15" s="93"/>
      <c r="BI15" s="93"/>
      <c r="BJ15" s="93"/>
      <c r="BK15" s="93"/>
      <c r="BL15" s="93"/>
      <c r="BM15" s="93"/>
      <c r="BN15" s="93"/>
      <c r="BO15" s="93"/>
      <c r="BP15" s="94"/>
      <c r="BQ15" s="94"/>
      <c r="BR15" s="94"/>
      <c r="BS15" s="95"/>
      <c r="BT15" s="93"/>
      <c r="BU15" s="93"/>
      <c r="BV15" s="93"/>
      <c r="BW15" s="96"/>
      <c r="BX15" s="79"/>
      <c r="BY15"/>
      <c r="BZ15"/>
      <c r="CA15" s="5"/>
      <c r="CB15" s="5"/>
      <c r="CC15" s="5"/>
      <c r="CD15" s="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 s="92"/>
      <c r="CT15" s="92"/>
      <c r="CU15" s="92"/>
      <c r="CV15" s="93"/>
      <c r="CW15" s="93"/>
      <c r="CX15" s="93"/>
      <c r="CY15" s="93"/>
      <c r="CZ15" s="93"/>
      <c r="DA15" s="93"/>
      <c r="DB15" s="93"/>
      <c r="DC15" s="93"/>
      <c r="DD15" s="93"/>
      <c r="DE15" s="94"/>
      <c r="DF15" s="94"/>
      <c r="DG15" s="94"/>
      <c r="DH15" s="95"/>
      <c r="DI15" s="93"/>
      <c r="DJ15" s="93"/>
      <c r="DK15" s="93"/>
      <c r="DL15" s="96"/>
      <c r="DM15" s="79"/>
      <c r="DN15"/>
      <c r="DO1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K15" s="59"/>
      <c r="EL15" s="59"/>
      <c r="EM15" s="59"/>
      <c r="EN15" s="59"/>
      <c r="EO15" s="59"/>
      <c r="EP15" s="59"/>
      <c r="EQ15" s="59"/>
      <c r="ER15" s="59"/>
      <c r="ES15" s="59"/>
      <c r="ET15" s="62"/>
      <c r="EU15" s="62"/>
      <c r="EV15" s="62"/>
      <c r="EW15" s="41"/>
      <c r="EX15" s="59"/>
      <c r="EY15" s="59"/>
      <c r="EZ15" s="59"/>
      <c r="FA15" s="63"/>
      <c r="FB15" s="53"/>
      <c r="FC15" s="5"/>
      <c r="FD15" s="5"/>
      <c r="FE15" s="5"/>
      <c r="FF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Z15" s="59"/>
      <c r="GA15" s="59"/>
      <c r="GB15" s="59"/>
      <c r="GC15" s="59"/>
      <c r="GD15" s="59"/>
      <c r="GE15" s="59"/>
      <c r="GF15" s="59"/>
      <c r="GG15" s="59"/>
      <c r="GH15" s="59"/>
      <c r="GI15" s="62"/>
      <c r="GJ15" s="62"/>
      <c r="GK15" s="62"/>
      <c r="GL15" s="41"/>
      <c r="GM15" s="59"/>
      <c r="GN15" s="59"/>
      <c r="GO15" s="59"/>
      <c r="GP15" s="63"/>
      <c r="GQ15" s="53"/>
      <c r="GR15" s="5"/>
      <c r="GS15" s="5"/>
      <c r="GT15" s="5"/>
      <c r="GU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O15" s="59"/>
      <c r="HP15" s="59"/>
      <c r="HQ15" s="59"/>
      <c r="HR15" s="59"/>
      <c r="HS15" s="59"/>
      <c r="HT15" s="59"/>
      <c r="HU15" s="59"/>
      <c r="HV15" s="59"/>
      <c r="HW15" s="59"/>
      <c r="HX15" s="62"/>
      <c r="HY15" s="62"/>
      <c r="HZ15" s="62"/>
      <c r="IA15" s="41"/>
      <c r="IB15" s="59"/>
      <c r="IC15" s="59"/>
      <c r="ID15" s="59"/>
      <c r="IE15" s="63"/>
      <c r="IF15" s="53"/>
      <c r="IG15" s="5"/>
      <c r="IH15" s="5"/>
      <c r="II15" s="5"/>
      <c r="IJ15" s="5"/>
    </row>
    <row r="16" spans="1:244" s="17" customFormat="1" ht="27" customHeight="1">
      <c r="A16"/>
      <c r="B16"/>
      <c r="C16"/>
      <c r="D16"/>
      <c r="E16"/>
      <c r="F16"/>
      <c r="G16"/>
      <c r="H16"/>
      <c r="I16"/>
      <c r="J16"/>
      <c r="K16"/>
      <c r="L16"/>
      <c r="M16" s="89" t="s">
        <v>24</v>
      </c>
      <c r="N16"/>
      <c r="O16" s="92"/>
      <c r="P16" s="92"/>
      <c r="Q16" s="92"/>
      <c r="R16" s="93"/>
      <c r="S16" s="93"/>
      <c r="T16" s="93"/>
      <c r="U16" s="93"/>
      <c r="V16" s="93"/>
      <c r="W16" s="93"/>
      <c r="X16" s="93"/>
      <c r="Y16" s="93"/>
      <c r="Z16" s="93"/>
      <c r="AA16" s="94"/>
      <c r="AB16" s="94"/>
      <c r="AC16" s="94"/>
      <c r="AD16" s="95"/>
      <c r="AE16" s="93"/>
      <c r="AF16" s="93"/>
      <c r="AG16" s="93"/>
      <c r="AH16" s="96"/>
      <c r="AI16" s="79"/>
      <c r="AJ16"/>
      <c r="AK16"/>
      <c r="AL16" s="5"/>
      <c r="AM16" s="5"/>
      <c r="AN16" s="5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 s="89" t="s">
        <v>24</v>
      </c>
      <c r="BC16"/>
      <c r="BD16" s="92"/>
      <c r="BE16" s="92"/>
      <c r="BF16" s="92"/>
      <c r="BG16" s="93"/>
      <c r="BH16" s="93"/>
      <c r="BI16" s="93"/>
      <c r="BJ16" s="93"/>
      <c r="BK16" s="93"/>
      <c r="BL16" s="93"/>
      <c r="BM16" s="93"/>
      <c r="BN16" s="93"/>
      <c r="BO16" s="93"/>
      <c r="BP16" s="94"/>
      <c r="BQ16" s="94"/>
      <c r="BR16" s="94"/>
      <c r="BS16" s="95"/>
      <c r="BT16" s="93"/>
      <c r="BU16" s="93"/>
      <c r="BV16" s="93"/>
      <c r="BW16" s="96"/>
      <c r="BX16" s="79"/>
      <c r="BY16"/>
      <c r="BZ16"/>
      <c r="CA16" s="5"/>
      <c r="CB16" s="5"/>
      <c r="CC16" s="5"/>
      <c r="CD16" s="5"/>
      <c r="CE16"/>
      <c r="CF16"/>
      <c r="CG16"/>
      <c r="CH16"/>
      <c r="CI16"/>
      <c r="CJ16"/>
      <c r="CK16"/>
      <c r="CL16"/>
      <c r="CM16"/>
      <c r="CN16"/>
      <c r="CO16"/>
      <c r="CP16"/>
      <c r="CQ16" s="89" t="s">
        <v>24</v>
      </c>
      <c r="CR16"/>
      <c r="CS16" s="92"/>
      <c r="CT16" s="92"/>
      <c r="CU16" s="92"/>
      <c r="CV16" s="93"/>
      <c r="CW16" s="93"/>
      <c r="CX16" s="93"/>
      <c r="CY16" s="93"/>
      <c r="CZ16" s="93"/>
      <c r="DA16" s="93"/>
      <c r="DB16" s="93"/>
      <c r="DC16" s="93"/>
      <c r="DD16" s="93"/>
      <c r="DE16" s="94"/>
      <c r="DF16" s="94"/>
      <c r="DG16" s="94"/>
      <c r="DH16" s="95"/>
      <c r="DI16" s="93"/>
      <c r="DJ16" s="93"/>
      <c r="DK16" s="93"/>
      <c r="DL16" s="96"/>
      <c r="DM16" s="79"/>
      <c r="DN16"/>
      <c r="DO16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40"/>
      <c r="EG16" s="5"/>
      <c r="EK16" s="59"/>
      <c r="EL16" s="59"/>
      <c r="EM16" s="59"/>
      <c r="EN16" s="59"/>
      <c r="EO16" s="59"/>
      <c r="EP16" s="59"/>
      <c r="EQ16" s="59"/>
      <c r="ER16" s="59"/>
      <c r="ES16" s="59"/>
      <c r="ET16" s="62"/>
      <c r="EU16" s="62"/>
      <c r="EV16" s="62"/>
      <c r="EW16" s="41"/>
      <c r="EX16" s="59"/>
      <c r="EY16" s="59"/>
      <c r="EZ16" s="59"/>
      <c r="FA16" s="63"/>
      <c r="FB16" s="53"/>
      <c r="FC16" s="5"/>
      <c r="FD16" s="5"/>
      <c r="FE16" s="5"/>
      <c r="FF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40"/>
      <c r="FV16" s="5"/>
      <c r="FZ16" s="59"/>
      <c r="GA16" s="59"/>
      <c r="GB16" s="59"/>
      <c r="GC16" s="59"/>
      <c r="GD16" s="59"/>
      <c r="GE16" s="59"/>
      <c r="GF16" s="59"/>
      <c r="GG16" s="59"/>
      <c r="GH16" s="59"/>
      <c r="GI16" s="62"/>
      <c r="GJ16" s="62"/>
      <c r="GK16" s="62"/>
      <c r="GL16" s="41"/>
      <c r="GM16" s="59"/>
      <c r="GN16" s="59"/>
      <c r="GO16" s="59"/>
      <c r="GP16" s="63"/>
      <c r="GQ16" s="53"/>
      <c r="GR16" s="5"/>
      <c r="GS16" s="5"/>
      <c r="GT16" s="5"/>
      <c r="GU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40"/>
      <c r="HK16" s="5"/>
      <c r="HO16" s="59"/>
      <c r="HP16" s="59"/>
      <c r="HQ16" s="59"/>
      <c r="HR16" s="59"/>
      <c r="HS16" s="59"/>
      <c r="HT16" s="59"/>
      <c r="HU16" s="59"/>
      <c r="HV16" s="59"/>
      <c r="HW16" s="59"/>
      <c r="HX16" s="62"/>
      <c r="HY16" s="62"/>
      <c r="HZ16" s="62"/>
      <c r="IA16" s="41"/>
      <c r="IB16" s="59"/>
      <c r="IC16" s="59"/>
      <c r="ID16" s="59"/>
      <c r="IE16" s="63"/>
      <c r="IF16" s="53"/>
      <c r="IG16" s="5"/>
      <c r="IH16" s="5"/>
      <c r="II16" s="5"/>
      <c r="IJ16" s="5"/>
    </row>
    <row r="17" spans="1:244" s="17" customFormat="1" ht="27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 s="97"/>
      <c r="X17"/>
      <c r="Y17"/>
      <c r="Z17"/>
      <c r="AA17"/>
      <c r="AB17"/>
      <c r="AC17"/>
      <c r="AD17"/>
      <c r="AE17"/>
      <c r="AF17"/>
      <c r="AG17"/>
      <c r="AH17"/>
      <c r="AI17" s="79"/>
      <c r="AJ17"/>
      <c r="AK17"/>
      <c r="AL17" s="5"/>
      <c r="AM17" s="5"/>
      <c r="AN17" s="5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 s="97"/>
      <c r="BM17"/>
      <c r="BN17"/>
      <c r="BO17"/>
      <c r="BP17"/>
      <c r="BQ17"/>
      <c r="BR17"/>
      <c r="BS17"/>
      <c r="BT17"/>
      <c r="BU17"/>
      <c r="BV17"/>
      <c r="BW17"/>
      <c r="BX17" s="79"/>
      <c r="BY17"/>
      <c r="BZ17"/>
      <c r="CA17" s="5"/>
      <c r="CB17" s="5"/>
      <c r="CC17" s="5"/>
      <c r="CD17" s="5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 s="97"/>
      <c r="DB17"/>
      <c r="DC17"/>
      <c r="DD17"/>
      <c r="DE17"/>
      <c r="DF17"/>
      <c r="DG17"/>
      <c r="DH17"/>
      <c r="DI17"/>
      <c r="DJ17"/>
      <c r="DK17"/>
      <c r="DL17"/>
      <c r="DM17" s="79"/>
      <c r="DN17"/>
      <c r="DO17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64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3"/>
      <c r="FC17" s="5"/>
      <c r="FD17" s="5"/>
      <c r="FE17" s="5"/>
      <c r="FF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64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3"/>
      <c r="GR17" s="5"/>
      <c r="GS17" s="5"/>
      <c r="GT17" s="5"/>
      <c r="GU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64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3"/>
      <c r="IG17" s="5"/>
      <c r="IH17" s="5"/>
      <c r="II17" s="5"/>
      <c r="IJ17" s="5"/>
    </row>
    <row r="18" spans="1:244" s="17" customFormat="1" ht="27" customHeight="1">
      <c r="A18"/>
      <c r="B18"/>
      <c r="C18" s="1"/>
      <c r="D18"/>
      <c r="E18" s="1"/>
      <c r="F18" s="1"/>
      <c r="G18" s="1"/>
      <c r="H18" s="1"/>
      <c r="I18" s="1"/>
      <c r="J18" s="1"/>
      <c r="K18" s="1"/>
      <c r="L18" s="98">
        <v>1</v>
      </c>
      <c r="M18" s="189" t="str">
        <f>IF((D9=""),"",D9)</f>
        <v>zubatý žáby</v>
      </c>
      <c r="N18" s="190"/>
      <c r="O18" s="190"/>
      <c r="P18" s="190"/>
      <c r="Q18" s="190"/>
      <c r="R18" s="99" t="s">
        <v>25</v>
      </c>
      <c r="S18" s="191" t="str">
        <f>IF((D10=""),"",D10)</f>
        <v>šmoulové</v>
      </c>
      <c r="T18" s="190"/>
      <c r="U18" s="190"/>
      <c r="V18" s="190"/>
      <c r="W18" s="190"/>
      <c r="X18" s="100">
        <v>1</v>
      </c>
      <c r="Y18" s="99" t="s">
        <v>19</v>
      </c>
      <c r="Z18" s="101">
        <v>1</v>
      </c>
      <c r="AA18" s="102">
        <v>47</v>
      </c>
      <c r="AB18" s="99" t="s">
        <v>19</v>
      </c>
      <c r="AC18" s="103">
        <v>45</v>
      </c>
      <c r="AD18" s="1"/>
      <c r="AE18" s="1"/>
      <c r="AF18" s="1"/>
      <c r="AG18" s="1"/>
      <c r="AH18" s="1"/>
      <c r="AI18" s="1"/>
      <c r="AJ18" s="1"/>
      <c r="AK18"/>
      <c r="AL18" s="5"/>
      <c r="AM18" s="5"/>
      <c r="AN18" s="5"/>
      <c r="AO18"/>
      <c r="AP18"/>
      <c r="AQ18"/>
      <c r="AR18" s="1"/>
      <c r="AS18"/>
      <c r="AT18" s="1"/>
      <c r="AU18" s="1"/>
      <c r="AV18" s="1"/>
      <c r="AW18" s="1"/>
      <c r="AX18" s="1"/>
      <c r="AY18" s="1"/>
      <c r="AZ18" s="1"/>
      <c r="BA18" s="98">
        <v>1</v>
      </c>
      <c r="BB18" s="189" t="str">
        <f>IF((AS9=""),"",AS9)</f>
        <v>zubatý žáby</v>
      </c>
      <c r="BC18" s="190"/>
      <c r="BD18" s="190"/>
      <c r="BE18" s="190"/>
      <c r="BF18" s="190"/>
      <c r="BG18" s="99" t="s">
        <v>25</v>
      </c>
      <c r="BH18" s="191" t="str">
        <f>IF((AS10=""),"",AS10)</f>
        <v>šmoulové</v>
      </c>
      <c r="BI18" s="190"/>
      <c r="BJ18" s="190"/>
      <c r="BK18" s="190"/>
      <c r="BL18" s="190"/>
      <c r="BM18" s="100">
        <v>0</v>
      </c>
      <c r="BN18" s="99" t="s">
        <v>19</v>
      </c>
      <c r="BO18" s="101">
        <v>2</v>
      </c>
      <c r="BP18" s="102">
        <v>36</v>
      </c>
      <c r="BQ18" s="99" t="s">
        <v>19</v>
      </c>
      <c r="BR18" s="103">
        <v>50</v>
      </c>
      <c r="BS18" s="1"/>
      <c r="BT18" s="1"/>
      <c r="BU18" s="1"/>
      <c r="BV18" s="1"/>
      <c r="BW18" s="1"/>
      <c r="BX18" s="1"/>
      <c r="BY18" s="1"/>
      <c r="BZ18"/>
      <c r="CA18" s="5"/>
      <c r="CB18" s="5"/>
      <c r="CC18" s="5"/>
      <c r="CD18" s="5"/>
      <c r="CE18"/>
      <c r="CF18"/>
      <c r="CG18" s="1"/>
      <c r="CH18"/>
      <c r="CI18" s="1"/>
      <c r="CJ18" s="1"/>
      <c r="CK18" s="1"/>
      <c r="CL18" s="1"/>
      <c r="CM18" s="1"/>
      <c r="CN18" s="1"/>
      <c r="CO18" s="1"/>
      <c r="CP18" s="98">
        <v>1</v>
      </c>
      <c r="CQ18" s="189" t="str">
        <f>IF((CH9=""),"",CH9)</f>
        <v>zubatý žáby</v>
      </c>
      <c r="CR18" s="190"/>
      <c r="CS18" s="190"/>
      <c r="CT18" s="190"/>
      <c r="CU18" s="190"/>
      <c r="CV18" s="99" t="s">
        <v>25</v>
      </c>
      <c r="CW18" s="191" t="str">
        <f>IF((CH10=""),"",CH10)</f>
        <v>šmoulové</v>
      </c>
      <c r="CX18" s="190"/>
      <c r="CY18" s="190"/>
      <c r="CZ18" s="190"/>
      <c r="DA18" s="190"/>
      <c r="DB18" s="100">
        <v>1</v>
      </c>
      <c r="DC18" s="99" t="s">
        <v>19</v>
      </c>
      <c r="DD18" s="101">
        <v>1</v>
      </c>
      <c r="DE18" s="102">
        <v>47</v>
      </c>
      <c r="DF18" s="99" t="s">
        <v>19</v>
      </c>
      <c r="DG18" s="103">
        <v>45</v>
      </c>
      <c r="DH18" s="1"/>
      <c r="DI18" s="1"/>
      <c r="DJ18" s="1"/>
      <c r="DK18" s="1"/>
      <c r="DL18" s="1"/>
      <c r="DM18" s="1"/>
      <c r="DN18" s="1"/>
      <c r="DO18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64"/>
      <c r="EF18" s="65"/>
      <c r="EK18" s="12"/>
      <c r="EL18" s="65"/>
      <c r="EQ18" s="13"/>
      <c r="ER18" s="12"/>
      <c r="ES18" s="14"/>
      <c r="ET18" s="66"/>
      <c r="EU18" s="12"/>
      <c r="EV18" s="67"/>
      <c r="EW18" s="5"/>
      <c r="EX18" s="5"/>
      <c r="EY18" s="5"/>
      <c r="EZ18" s="5"/>
      <c r="FA18" s="5"/>
      <c r="FB18" s="5"/>
      <c r="FC18" s="5"/>
      <c r="FD18" s="5"/>
      <c r="FE18" s="5"/>
      <c r="FF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64"/>
      <c r="FU18" s="65"/>
      <c r="FZ18" s="12"/>
      <c r="GA18" s="65"/>
      <c r="GF18" s="13"/>
      <c r="GG18" s="12"/>
      <c r="GH18" s="14"/>
      <c r="GI18" s="66"/>
      <c r="GJ18" s="12"/>
      <c r="GK18" s="67"/>
      <c r="GL18" s="5"/>
      <c r="GM18" s="5"/>
      <c r="GN18" s="5"/>
      <c r="GO18" s="5"/>
      <c r="GP18" s="5"/>
      <c r="GQ18" s="5"/>
      <c r="GR18" s="5"/>
      <c r="GS18" s="5"/>
      <c r="GT18" s="5"/>
      <c r="GU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64"/>
      <c r="HJ18" s="65"/>
      <c r="HO18" s="12"/>
      <c r="HP18" s="65"/>
      <c r="HU18" s="13"/>
      <c r="HV18" s="12"/>
      <c r="HW18" s="14"/>
      <c r="HX18" s="66"/>
      <c r="HY18" s="12"/>
      <c r="HZ18" s="67"/>
      <c r="IA18" s="5"/>
      <c r="IB18" s="5"/>
      <c r="IC18" s="5"/>
      <c r="ID18" s="5"/>
      <c r="IE18" s="5"/>
      <c r="IF18" s="5"/>
      <c r="IG18" s="5"/>
      <c r="IH18" s="5"/>
      <c r="II18" s="5"/>
      <c r="IJ18" s="5"/>
    </row>
    <row r="19" spans="1:244" s="17" customFormat="1" ht="27" customHeight="1">
      <c r="A19"/>
      <c r="B19"/>
      <c r="C19"/>
      <c r="D19"/>
      <c r="E19"/>
      <c r="F19"/>
      <c r="G19"/>
      <c r="H19"/>
      <c r="I19"/>
      <c r="J19"/>
      <c r="K19"/>
      <c r="L19" s="104">
        <v>2</v>
      </c>
      <c r="M19" s="192" t="str">
        <f>IF((D10=""),"",D10)</f>
        <v>šmoulové</v>
      </c>
      <c r="N19" s="192"/>
      <c r="O19" s="193"/>
      <c r="P19" s="193"/>
      <c r="Q19" s="193"/>
      <c r="R19" s="105" t="s">
        <v>25</v>
      </c>
      <c r="S19" s="194" t="str">
        <f>IF((D11=""),"",D11)</f>
        <v>ovečky a beránci</v>
      </c>
      <c r="T19" s="194"/>
      <c r="U19" s="193"/>
      <c r="V19" s="193"/>
      <c r="W19" s="193"/>
      <c r="X19" s="106">
        <v>1</v>
      </c>
      <c r="Y19" s="105" t="s">
        <v>19</v>
      </c>
      <c r="Z19" s="107">
        <v>1</v>
      </c>
      <c r="AA19" s="108">
        <v>47</v>
      </c>
      <c r="AB19" s="105" t="s">
        <v>19</v>
      </c>
      <c r="AC19" s="109">
        <v>46</v>
      </c>
      <c r="AD19"/>
      <c r="AE19"/>
      <c r="AF19"/>
      <c r="AG19"/>
      <c r="AH19"/>
      <c r="AI19"/>
      <c r="AJ19"/>
      <c r="AK19"/>
      <c r="AL19" s="5"/>
      <c r="AM19" s="5"/>
      <c r="AN19" s="5"/>
      <c r="AO19"/>
      <c r="AP19"/>
      <c r="AQ19"/>
      <c r="AR19"/>
      <c r="AS19"/>
      <c r="AT19"/>
      <c r="AU19"/>
      <c r="AV19"/>
      <c r="AW19"/>
      <c r="AX19"/>
      <c r="AY19"/>
      <c r="AZ19"/>
      <c r="BA19" s="104">
        <v>2</v>
      </c>
      <c r="BB19" s="192" t="str">
        <f>IF((AS10=""),"",AS10)</f>
        <v>šmoulové</v>
      </c>
      <c r="BC19" s="192"/>
      <c r="BD19" s="193"/>
      <c r="BE19" s="193"/>
      <c r="BF19" s="193"/>
      <c r="BG19" s="105" t="s">
        <v>25</v>
      </c>
      <c r="BH19" s="194" t="str">
        <f>IF((AS11=""),"",AS11)</f>
        <v>ovečky a beránci</v>
      </c>
      <c r="BI19" s="194"/>
      <c r="BJ19" s="193"/>
      <c r="BK19" s="193"/>
      <c r="BL19" s="193"/>
      <c r="BM19" s="106">
        <v>1</v>
      </c>
      <c r="BN19" s="105" t="s">
        <v>19</v>
      </c>
      <c r="BO19" s="107">
        <v>1</v>
      </c>
      <c r="BP19" s="108">
        <v>47</v>
      </c>
      <c r="BQ19" s="105" t="s">
        <v>19</v>
      </c>
      <c r="BR19" s="109">
        <v>40</v>
      </c>
      <c r="BS19"/>
      <c r="BT19"/>
      <c r="BU19"/>
      <c r="BV19"/>
      <c r="BW19"/>
      <c r="BX19"/>
      <c r="BY19"/>
      <c r="BZ19"/>
      <c r="CA19" s="5"/>
      <c r="CB19" s="5"/>
      <c r="CC19" s="5"/>
      <c r="CD19" s="5"/>
      <c r="CE19"/>
      <c r="CF19"/>
      <c r="CG19"/>
      <c r="CH19"/>
      <c r="CI19"/>
      <c r="CJ19"/>
      <c r="CK19"/>
      <c r="CL19"/>
      <c r="CM19"/>
      <c r="CN19"/>
      <c r="CO19"/>
      <c r="CP19" s="104">
        <v>2</v>
      </c>
      <c r="CQ19" s="192" t="str">
        <f>IF((CH10=""),"",CH10)</f>
        <v>šmoulové</v>
      </c>
      <c r="CR19" s="192"/>
      <c r="CS19" s="193"/>
      <c r="CT19" s="193"/>
      <c r="CU19" s="193"/>
      <c r="CV19" s="105" t="s">
        <v>25</v>
      </c>
      <c r="CW19" s="194" t="str">
        <f>IF((CH11=""),"",CH11)</f>
        <v>ovečky a beránci</v>
      </c>
      <c r="CX19" s="194"/>
      <c r="CY19" s="193"/>
      <c r="CZ19" s="193"/>
      <c r="DA19" s="193"/>
      <c r="DB19" s="106">
        <v>1</v>
      </c>
      <c r="DC19" s="105" t="s">
        <v>19</v>
      </c>
      <c r="DD19" s="107">
        <v>1</v>
      </c>
      <c r="DE19" s="108">
        <v>47</v>
      </c>
      <c r="DF19" s="105" t="s">
        <v>19</v>
      </c>
      <c r="DG19" s="109">
        <v>46</v>
      </c>
      <c r="DH19"/>
      <c r="DI19"/>
      <c r="DJ19"/>
      <c r="DK19"/>
      <c r="DL19"/>
      <c r="DM19"/>
      <c r="DN19"/>
      <c r="DO19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64"/>
      <c r="EF19" s="65"/>
      <c r="EG19" s="65"/>
      <c r="EK19" s="12"/>
      <c r="EL19" s="65"/>
      <c r="EM19" s="65"/>
      <c r="EQ19" s="13"/>
      <c r="ER19" s="12"/>
      <c r="ES19" s="14"/>
      <c r="ET19" s="66"/>
      <c r="EU19" s="12"/>
      <c r="EV19" s="67"/>
      <c r="EW19" s="5"/>
      <c r="EX19" s="5"/>
      <c r="EY19" s="5"/>
      <c r="EZ19" s="5"/>
      <c r="FA19" s="5"/>
      <c r="FB19" s="5"/>
      <c r="FC19" s="5"/>
      <c r="FD19" s="5"/>
      <c r="FE19" s="5"/>
      <c r="FF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64"/>
      <c r="FU19" s="65"/>
      <c r="FV19" s="65"/>
      <c r="FZ19" s="12"/>
      <c r="GA19" s="65"/>
      <c r="GB19" s="65"/>
      <c r="GF19" s="13"/>
      <c r="GG19" s="12"/>
      <c r="GH19" s="14"/>
      <c r="GI19" s="66"/>
      <c r="GJ19" s="12"/>
      <c r="GK19" s="67"/>
      <c r="GL19" s="5"/>
      <c r="GM19" s="5"/>
      <c r="GN19" s="5"/>
      <c r="GO19" s="5"/>
      <c r="GP19" s="5"/>
      <c r="GQ19" s="5"/>
      <c r="GR19" s="5"/>
      <c r="GS19" s="5"/>
      <c r="GT19" s="5"/>
      <c r="GU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64"/>
      <c r="HJ19" s="65"/>
      <c r="HK19" s="65"/>
      <c r="HO19" s="12"/>
      <c r="HP19" s="65"/>
      <c r="HQ19" s="65"/>
      <c r="HU19" s="13"/>
      <c r="HV19" s="12"/>
      <c r="HW19" s="14"/>
      <c r="HX19" s="66"/>
      <c r="HY19" s="12"/>
      <c r="HZ19" s="67"/>
      <c r="IA19" s="5"/>
      <c r="IB19" s="5"/>
      <c r="IC19" s="5"/>
      <c r="ID19" s="5"/>
      <c r="IE19" s="5"/>
      <c r="IF19" s="5"/>
      <c r="IG19" s="5"/>
      <c r="IH19" s="5"/>
      <c r="II19" s="5"/>
      <c r="IJ19" s="5"/>
    </row>
    <row r="20" spans="1:244" s="17" customFormat="1" ht="27" customHeight="1">
      <c r="A20"/>
      <c r="B20"/>
      <c r="C20"/>
      <c r="D20"/>
      <c r="E20"/>
      <c r="F20"/>
      <c r="G20"/>
      <c r="H20"/>
      <c r="I20"/>
      <c r="J20"/>
      <c r="K20"/>
      <c r="L20" s="104">
        <v>3</v>
      </c>
      <c r="M20" s="192" t="str">
        <f>IF((D11=""),"",D11)</f>
        <v>ovečky a beránci</v>
      </c>
      <c r="N20" s="192"/>
      <c r="O20" s="193"/>
      <c r="P20" s="193"/>
      <c r="Q20" s="193"/>
      <c r="R20" s="105" t="s">
        <v>25</v>
      </c>
      <c r="S20" s="194" t="str">
        <f>IF((D9=""),"",D9)</f>
        <v>zubatý žáby</v>
      </c>
      <c r="T20" s="194"/>
      <c r="U20" s="193"/>
      <c r="V20" s="193"/>
      <c r="W20" s="193"/>
      <c r="X20" s="100">
        <v>0</v>
      </c>
      <c r="Y20" s="99" t="s">
        <v>19</v>
      </c>
      <c r="Z20" s="101">
        <v>2</v>
      </c>
      <c r="AA20" s="102">
        <v>37</v>
      </c>
      <c r="AB20" s="99" t="s">
        <v>19</v>
      </c>
      <c r="AC20" s="103">
        <v>50</v>
      </c>
      <c r="AD20"/>
      <c r="AE20"/>
      <c r="AF20"/>
      <c r="AG20"/>
      <c r="AH20"/>
      <c r="AI20" s="79"/>
      <c r="AJ20"/>
      <c r="AK20"/>
      <c r="AL20" s="5"/>
      <c r="AM20" s="5"/>
      <c r="AN20" s="5"/>
      <c r="AO20" s="110"/>
      <c r="AP20"/>
      <c r="AQ20"/>
      <c r="AR20"/>
      <c r="AS20"/>
      <c r="AT20"/>
      <c r="AU20"/>
      <c r="AV20"/>
      <c r="AW20"/>
      <c r="AX20"/>
      <c r="AY20"/>
      <c r="AZ20"/>
      <c r="BA20" s="104">
        <v>3</v>
      </c>
      <c r="BB20" s="192" t="str">
        <f>IF((AS11=""),"",AS11)</f>
        <v>ovečky a beránci</v>
      </c>
      <c r="BC20" s="192"/>
      <c r="BD20" s="193"/>
      <c r="BE20" s="193"/>
      <c r="BF20" s="193"/>
      <c r="BG20" s="105" t="s">
        <v>25</v>
      </c>
      <c r="BH20" s="194" t="str">
        <f>IF((AS9=""),"",AS9)</f>
        <v>zubatý žáby</v>
      </c>
      <c r="BI20" s="194"/>
      <c r="BJ20" s="193"/>
      <c r="BK20" s="193"/>
      <c r="BL20" s="193"/>
      <c r="BM20" s="100">
        <v>0</v>
      </c>
      <c r="BN20" s="99" t="s">
        <v>19</v>
      </c>
      <c r="BO20" s="101">
        <v>2</v>
      </c>
      <c r="BP20" s="102">
        <v>40</v>
      </c>
      <c r="BQ20" s="99" t="s">
        <v>19</v>
      </c>
      <c r="BR20" s="103">
        <v>50</v>
      </c>
      <c r="BS20"/>
      <c r="BT20"/>
      <c r="BU20"/>
      <c r="BV20"/>
      <c r="BW20"/>
      <c r="BX20" s="79"/>
      <c r="BY20"/>
      <c r="BZ20"/>
      <c r="CA20" s="5"/>
      <c r="CB20" s="5"/>
      <c r="CC20" s="5"/>
      <c r="CD20" s="5"/>
      <c r="CE20"/>
      <c r="CF20"/>
      <c r="CG20"/>
      <c r="CH20"/>
      <c r="CI20"/>
      <c r="CJ20"/>
      <c r="CK20"/>
      <c r="CL20"/>
      <c r="CM20"/>
      <c r="CN20"/>
      <c r="CO20"/>
      <c r="CP20" s="104">
        <v>3</v>
      </c>
      <c r="CQ20" s="192" t="str">
        <f>IF((CH11=""),"",CH11)</f>
        <v>ovečky a beránci</v>
      </c>
      <c r="CR20" s="192"/>
      <c r="CS20" s="193"/>
      <c r="CT20" s="193"/>
      <c r="CU20" s="193"/>
      <c r="CV20" s="105" t="s">
        <v>25</v>
      </c>
      <c r="CW20" s="194" t="str">
        <f>IF((CH9=""),"",CH9)</f>
        <v>zubatý žáby</v>
      </c>
      <c r="CX20" s="194"/>
      <c r="CY20" s="193"/>
      <c r="CZ20" s="193"/>
      <c r="DA20" s="193"/>
      <c r="DB20" s="100">
        <v>0</v>
      </c>
      <c r="DC20" s="99" t="s">
        <v>19</v>
      </c>
      <c r="DD20" s="101">
        <v>2</v>
      </c>
      <c r="DE20" s="102">
        <v>37</v>
      </c>
      <c r="DF20" s="99" t="s">
        <v>19</v>
      </c>
      <c r="DG20" s="103">
        <v>50</v>
      </c>
      <c r="DH20"/>
      <c r="DI20"/>
      <c r="DJ20"/>
      <c r="DK20"/>
      <c r="DL20"/>
      <c r="DM20" s="79"/>
      <c r="DN20"/>
      <c r="DO20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4"/>
      <c r="EF20" s="65"/>
      <c r="EG20" s="65"/>
      <c r="EK20" s="12"/>
      <c r="EL20" s="65"/>
      <c r="EM20" s="65"/>
      <c r="EQ20" s="13"/>
      <c r="ER20" s="12"/>
      <c r="ES20" s="14"/>
      <c r="ET20" s="66"/>
      <c r="EU20" s="12"/>
      <c r="EV20" s="67"/>
      <c r="EW20" s="5"/>
      <c r="EX20" s="5"/>
      <c r="EY20" s="5"/>
      <c r="EZ20" s="5"/>
      <c r="FA20" s="5"/>
      <c r="FB20" s="53"/>
      <c r="FC20" s="5"/>
      <c r="FD20" s="5"/>
      <c r="FE20" s="5"/>
      <c r="FF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64"/>
      <c r="FU20" s="65"/>
      <c r="FV20" s="65"/>
      <c r="FZ20" s="12"/>
      <c r="GA20" s="65"/>
      <c r="GB20" s="65"/>
      <c r="GF20" s="13"/>
      <c r="GG20" s="12"/>
      <c r="GH20" s="14"/>
      <c r="GI20" s="66"/>
      <c r="GJ20" s="12"/>
      <c r="GK20" s="67"/>
      <c r="GL20" s="5"/>
      <c r="GM20" s="5"/>
      <c r="GN20" s="5"/>
      <c r="GO20" s="5"/>
      <c r="GP20" s="5"/>
      <c r="GQ20" s="53"/>
      <c r="GR20" s="5"/>
      <c r="GS20" s="5"/>
      <c r="GT20" s="5"/>
      <c r="GU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64"/>
      <c r="HJ20" s="65"/>
      <c r="HK20" s="65"/>
      <c r="HO20" s="12"/>
      <c r="HP20" s="65"/>
      <c r="HQ20" s="65"/>
      <c r="HU20" s="13"/>
      <c r="HV20" s="12"/>
      <c r="HW20" s="14"/>
      <c r="HX20" s="66"/>
      <c r="HY20" s="12"/>
      <c r="HZ20" s="67"/>
      <c r="IA20" s="5"/>
      <c r="IB20" s="5"/>
      <c r="IC20" s="5"/>
      <c r="ID20" s="5"/>
      <c r="IE20" s="5"/>
      <c r="IF20" s="53"/>
      <c r="IG20" s="5"/>
      <c r="IH20" s="5"/>
      <c r="II20" s="5"/>
      <c r="IJ20" s="5"/>
    </row>
    <row r="21" spans="1:244" s="17" customFormat="1" ht="27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 s="5"/>
      <c r="AM21" s="5"/>
      <c r="AN21" s="5"/>
      <c r="AO21" s="110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 s="5"/>
      <c r="CB21" s="5"/>
      <c r="CC21" s="5"/>
      <c r="CD21" s="5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</row>
    <row r="22" spans="1:244" s="17" customFormat="1" ht="27" customHeight="1">
      <c r="A22" s="110"/>
      <c r="B22" s="110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5"/>
      <c r="AM22" s="5"/>
      <c r="AN22" s="5"/>
      <c r="AO22" s="110"/>
      <c r="AP22" s="110"/>
      <c r="AQ22" s="110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 s="5"/>
      <c r="CB22" s="5"/>
      <c r="CC22" s="5"/>
      <c r="CD22" s="5"/>
      <c r="CE22" s="110"/>
      <c r="CF22" s="110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 s="5"/>
      <c r="DQ22" s="5"/>
      <c r="DR22" s="5"/>
      <c r="DS22" s="5"/>
      <c r="DT22" s="42"/>
      <c r="DU22" s="42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I22" s="42"/>
      <c r="FJ22" s="42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X22" s="42"/>
      <c r="GY22" s="42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</row>
    <row r="23" spans="1:244" s="17" customFormat="1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 s="5"/>
      <c r="AM23" s="5"/>
      <c r="AN23" s="5"/>
      <c r="AO23" s="110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 s="5"/>
      <c r="CB23" s="5"/>
      <c r="CC23" s="5"/>
      <c r="CD23" s="5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</row>
    <row r="24" spans="1:244" s="17" customFormat="1" ht="27" customHeight="1">
      <c r="A24"/>
      <c r="B24"/>
      <c r="C24"/>
      <c r="D24"/>
      <c r="E24"/>
      <c r="F24"/>
      <c r="G24"/>
      <c r="H24"/>
      <c r="I24"/>
      <c r="J24" s="110"/>
      <c r="K24" s="11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 s="110"/>
      <c r="AE24" s="110"/>
      <c r="AF24" s="110"/>
      <c r="AG24" s="110"/>
      <c r="AH24" s="110"/>
      <c r="AI24"/>
      <c r="AJ24"/>
      <c r="AK24"/>
      <c r="AL24" s="5"/>
      <c r="AM24" s="5"/>
      <c r="AN24" s="5"/>
      <c r="AO24"/>
      <c r="AP24"/>
      <c r="AQ24"/>
      <c r="AR24"/>
      <c r="AS24"/>
      <c r="AT24"/>
      <c r="AU24"/>
      <c r="AV24"/>
      <c r="AW24"/>
      <c r="AX24"/>
      <c r="AY24" s="110"/>
      <c r="AZ24" s="110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 s="110"/>
      <c r="BT24" s="110"/>
      <c r="BU24" s="110"/>
      <c r="BV24" s="110"/>
      <c r="BW24" s="110"/>
      <c r="BX24"/>
      <c r="BY24"/>
      <c r="BZ24"/>
      <c r="CA24" s="5"/>
      <c r="CB24" s="5"/>
      <c r="CC24" s="5"/>
      <c r="CD24" s="5"/>
      <c r="CE24"/>
      <c r="CF24"/>
      <c r="CG24"/>
      <c r="CH24"/>
      <c r="CI24"/>
      <c r="CJ24"/>
      <c r="CK24"/>
      <c r="CL24"/>
      <c r="CM24"/>
      <c r="CN24" s="110"/>
      <c r="CO24" s="110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 s="110"/>
      <c r="DI24" s="110"/>
      <c r="DJ24" s="110"/>
      <c r="DK24" s="110"/>
      <c r="DL24" s="110"/>
      <c r="DM24"/>
      <c r="DN24"/>
      <c r="DO24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42"/>
      <c r="ED24" s="42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42"/>
      <c r="EX24" s="42"/>
      <c r="EY24" s="42"/>
      <c r="EZ24" s="42"/>
      <c r="FA24" s="42"/>
      <c r="FB24" s="5"/>
      <c r="FC24" s="5"/>
      <c r="FD24" s="5"/>
      <c r="FE24" s="5"/>
      <c r="FF24" s="5"/>
      <c r="FI24" s="5"/>
      <c r="FJ24" s="5"/>
      <c r="FK24" s="5"/>
      <c r="FL24" s="5"/>
      <c r="FM24" s="5"/>
      <c r="FN24" s="5"/>
      <c r="FO24" s="5"/>
      <c r="FP24" s="5"/>
      <c r="FQ24" s="5"/>
      <c r="FR24" s="42"/>
      <c r="FS24" s="42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42"/>
      <c r="GM24" s="42"/>
      <c r="GN24" s="42"/>
      <c r="GO24" s="42"/>
      <c r="GP24" s="42"/>
      <c r="GQ24" s="5"/>
      <c r="GR24" s="5"/>
      <c r="GS24" s="5"/>
      <c r="GT24" s="5"/>
      <c r="GU24" s="5"/>
      <c r="GX24" s="5"/>
      <c r="GY24" s="5"/>
      <c r="GZ24" s="5"/>
      <c r="HA24" s="5"/>
      <c r="HB24" s="5"/>
      <c r="HC24" s="5"/>
      <c r="HD24" s="5"/>
      <c r="HE24" s="5"/>
      <c r="HF24" s="5"/>
      <c r="HG24" s="42"/>
      <c r="HH24" s="42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42"/>
      <c r="IB24" s="42"/>
      <c r="IC24" s="42"/>
      <c r="ID24" s="42"/>
      <c r="IE24" s="42"/>
      <c r="IF24" s="5"/>
      <c r="IG24" s="5"/>
      <c r="IH24" s="5"/>
      <c r="II24" s="5"/>
      <c r="IJ24" s="5"/>
    </row>
    <row r="25" spans="1:244" s="17" customFormat="1" ht="33.75" customHeight="1">
      <c r="A25"/>
      <c r="B25"/>
      <c r="C25"/>
      <c r="D25"/>
      <c r="E25"/>
      <c r="F25"/>
      <c r="G25"/>
      <c r="H25"/>
      <c r="I25"/>
      <c r="J25" s="110"/>
      <c r="K25" s="11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10"/>
      <c r="AE25" s="110"/>
      <c r="AF25" s="110"/>
      <c r="AG25" s="110"/>
      <c r="AH25" s="110"/>
      <c r="AI25"/>
      <c r="AJ25"/>
      <c r="AK25"/>
      <c r="AL25" s="5"/>
      <c r="AM25" s="5"/>
      <c r="AN25" s="5"/>
      <c r="AO25"/>
      <c r="AP25"/>
      <c r="AQ25"/>
      <c r="AR25"/>
      <c r="AS25"/>
      <c r="AT25"/>
      <c r="AU25"/>
      <c r="AV25"/>
      <c r="AW25"/>
      <c r="AX25"/>
      <c r="AY25" s="110"/>
      <c r="AZ25" s="110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 s="110"/>
      <c r="BT25" s="110"/>
      <c r="BU25" s="110"/>
      <c r="BV25" s="110"/>
      <c r="BW25" s="110"/>
      <c r="BX25"/>
      <c r="BY25"/>
      <c r="BZ25"/>
      <c r="CA25" s="5"/>
      <c r="CB25" s="5"/>
      <c r="CC25" s="5"/>
      <c r="CD25" s="5"/>
      <c r="CE25"/>
      <c r="CF25"/>
      <c r="CG25"/>
      <c r="CH25"/>
      <c r="CI25"/>
      <c r="CJ25"/>
      <c r="CK25"/>
      <c r="CL25"/>
      <c r="CM25"/>
      <c r="CN25" s="110"/>
      <c r="CO25" s="110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 s="110"/>
      <c r="DI25" s="110"/>
      <c r="DJ25" s="110"/>
      <c r="DK25" s="110"/>
      <c r="DL25" s="110"/>
      <c r="DM25"/>
      <c r="DN25"/>
      <c r="DO2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42"/>
      <c r="ED25" s="42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42"/>
      <c r="EX25" s="42"/>
      <c r="EY25" s="42"/>
      <c r="EZ25" s="42"/>
      <c r="FA25" s="42"/>
      <c r="FB25" s="5"/>
      <c r="FC25" s="5"/>
      <c r="FD25" s="5"/>
      <c r="FE25" s="5"/>
      <c r="FF25" s="5"/>
      <c r="FI25" s="5"/>
      <c r="FJ25" s="5"/>
      <c r="FK25" s="5"/>
      <c r="FL25" s="5"/>
      <c r="FM25" s="5"/>
      <c r="FN25" s="5"/>
      <c r="FO25" s="5"/>
      <c r="FP25" s="5"/>
      <c r="FQ25" s="5"/>
      <c r="FR25" s="42"/>
      <c r="FS25" s="42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42"/>
      <c r="GM25" s="42"/>
      <c r="GN25" s="42"/>
      <c r="GO25" s="42"/>
      <c r="GP25" s="42"/>
      <c r="GQ25" s="5"/>
      <c r="GR25" s="5"/>
      <c r="GS25" s="5"/>
      <c r="GT25" s="5"/>
      <c r="GU25" s="5"/>
      <c r="GX25" s="5"/>
      <c r="GY25" s="5"/>
      <c r="GZ25" s="5"/>
      <c r="HA25" s="5"/>
      <c r="HB25" s="5"/>
      <c r="HC25" s="5"/>
      <c r="HD25" s="5"/>
      <c r="HE25" s="5"/>
      <c r="HF25" s="5"/>
      <c r="HG25" s="42"/>
      <c r="HH25" s="42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42"/>
      <c r="IB25" s="42"/>
      <c r="IC25" s="42"/>
      <c r="ID25" s="42"/>
      <c r="IE25" s="42"/>
      <c r="IF25" s="5"/>
      <c r="IG25" s="5"/>
      <c r="IH25" s="5"/>
      <c r="II25" s="5"/>
      <c r="IJ25" s="5"/>
    </row>
    <row r="26" spans="1:244" s="17" customFormat="1" ht="27" customHeight="1">
      <c r="A26"/>
      <c r="B26"/>
      <c r="C26"/>
      <c r="D26" s="6" t="s">
        <v>65</v>
      </c>
      <c r="E26"/>
      <c r="F26" s="23"/>
      <c r="G26"/>
      <c r="H26" s="135" t="str">
        <f>IF((V4=""),"",V4)</f>
        <v>mixy</v>
      </c>
      <c r="I26"/>
      <c r="J26"/>
      <c r="K26" s="2"/>
      <c r="L26"/>
      <c r="M26" s="2" t="s">
        <v>66</v>
      </c>
      <c r="N26" s="137" t="str">
        <f>IF((AH4=""),"",AH4)</f>
        <v>1. kolo</v>
      </c>
      <c r="O26" s="24"/>
      <c r="P26"/>
      <c r="Q26"/>
      <c r="R26"/>
      <c r="S26" s="2" t="s">
        <v>67</v>
      </c>
      <c r="T26" s="137">
        <f>IF((AD4=""),"",AD4)</f>
        <v>1</v>
      </c>
      <c r="U26" s="23"/>
      <c r="V26"/>
      <c r="W26" s="23"/>
      <c r="X26" s="182" t="s">
        <v>65</v>
      </c>
      <c r="Y26" s="182"/>
      <c r="Z26" s="182"/>
      <c r="AA26" s="182"/>
      <c r="AB26" s="183" t="str">
        <f>IF((V4=""),"",V4)</f>
        <v>mixy</v>
      </c>
      <c r="AC26" s="183"/>
      <c r="AD26" s="183"/>
      <c r="AE26" s="181" t="s">
        <v>66</v>
      </c>
      <c r="AF26" s="181"/>
      <c r="AG26" s="137" t="str">
        <f>IF((AH4=""),"",AH4)</f>
        <v>1. kolo</v>
      </c>
      <c r="AH26" s="5"/>
      <c r="AI26"/>
      <c r="AJ26"/>
      <c r="AK26"/>
      <c r="AL26" s="2" t="s">
        <v>67</v>
      </c>
      <c r="AM26" s="179">
        <f>IF((AD4=""),"",AD4)</f>
        <v>1</v>
      </c>
      <c r="AN26" s="5"/>
      <c r="AO26"/>
      <c r="AP26"/>
      <c r="AQ26"/>
      <c r="AR26"/>
      <c r="AS26" s="6" t="s">
        <v>65</v>
      </c>
      <c r="AT26"/>
      <c r="AU26" s="23"/>
      <c r="AV26"/>
      <c r="AW26" s="135" t="str">
        <f>IF((BK4=""),"",BK4)</f>
        <v>mixy</v>
      </c>
      <c r="AX26"/>
      <c r="AY26"/>
      <c r="AZ26" s="2"/>
      <c r="BA26"/>
      <c r="BB26" s="2" t="s">
        <v>66</v>
      </c>
      <c r="BC26" s="137" t="str">
        <f>IF((BW4=""),"",BW4)</f>
        <v>2. kolo</v>
      </c>
      <c r="BD26" s="24"/>
      <c r="BE26"/>
      <c r="BF26"/>
      <c r="BG26"/>
      <c r="BH26" s="2" t="s">
        <v>67</v>
      </c>
      <c r="BI26" s="137">
        <f>IF((BS4=""),"",BS4)</f>
        <v>1</v>
      </c>
      <c r="BJ26" s="23"/>
      <c r="BK26"/>
      <c r="BL26" s="23"/>
      <c r="BM26" s="182" t="s">
        <v>65</v>
      </c>
      <c r="BN26" s="182"/>
      <c r="BO26" s="182"/>
      <c r="BP26" s="182"/>
      <c r="BQ26" s="183" t="str">
        <f>IF((BK4=""),"",BK4)</f>
        <v>mixy</v>
      </c>
      <c r="BR26" s="183"/>
      <c r="BS26" s="183"/>
      <c r="BT26" s="181" t="s">
        <v>66</v>
      </c>
      <c r="BU26" s="181"/>
      <c r="BV26" s="137" t="str">
        <f>IF((BW4=""),"",BW4)</f>
        <v>2. kolo</v>
      </c>
      <c r="BW26" s="5"/>
      <c r="BX26"/>
      <c r="BY26"/>
      <c r="BZ26"/>
      <c r="CA26" s="2" t="s">
        <v>67</v>
      </c>
      <c r="CB26" s="179">
        <f>IF((BS4=""),"",BS4)</f>
        <v>1</v>
      </c>
      <c r="CC26" s="5"/>
      <c r="CD26" s="5"/>
      <c r="CE26"/>
      <c r="CF26"/>
      <c r="CG26"/>
      <c r="CH26" s="6" t="s">
        <v>65</v>
      </c>
      <c r="CI26"/>
      <c r="CJ26" s="23"/>
      <c r="CK26"/>
      <c r="CL26" s="135" t="str">
        <f>IF((CZ4=""),"",CZ4)</f>
        <v>mixy</v>
      </c>
      <c r="CM26"/>
      <c r="CN26"/>
      <c r="CO26" s="2"/>
      <c r="CP26"/>
      <c r="CQ26" s="2" t="s">
        <v>66</v>
      </c>
      <c r="CR26" s="137">
        <f>IF((DL4=""),"",DL4)</f>
      </c>
      <c r="CS26" s="24"/>
      <c r="CT26"/>
      <c r="CU26"/>
      <c r="CV26"/>
      <c r="CW26" s="2" t="s">
        <v>67</v>
      </c>
      <c r="CX26" s="137">
        <f>IF((DH4=""),"",DH4)</f>
        <v>1</v>
      </c>
      <c r="CY26" s="23"/>
      <c r="CZ26"/>
      <c r="DA26" s="23"/>
      <c r="DB26" s="182" t="s">
        <v>65</v>
      </c>
      <c r="DC26" s="182"/>
      <c r="DD26" s="182"/>
      <c r="DE26" s="182"/>
      <c r="DF26" s="183" t="str">
        <f>IF((CZ4=""),"",CZ4)</f>
        <v>mixy</v>
      </c>
      <c r="DG26" s="183"/>
      <c r="DH26" s="183"/>
      <c r="DI26" s="181" t="s">
        <v>66</v>
      </c>
      <c r="DJ26" s="181"/>
      <c r="DK26" s="137">
        <f>IF((DL4=""),"",DL4)</f>
      </c>
      <c r="DL26" s="5"/>
      <c r="DM26"/>
      <c r="DN26"/>
      <c r="DO26"/>
      <c r="DP26" s="2" t="s">
        <v>67</v>
      </c>
      <c r="DQ26" s="179">
        <f>IF((DH4=""),"",DH4)</f>
        <v>1</v>
      </c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42"/>
      <c r="ED26" s="42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42"/>
      <c r="EX26" s="42"/>
      <c r="EY26" s="42"/>
      <c r="EZ26" s="42"/>
      <c r="FA26" s="42"/>
      <c r="FB26" s="5"/>
      <c r="FC26" s="5"/>
      <c r="FD26" s="5"/>
      <c r="FE26" s="5"/>
      <c r="FF26" s="5"/>
      <c r="FI26" s="5"/>
      <c r="FJ26" s="5"/>
      <c r="FK26" s="5"/>
      <c r="FL26" s="5"/>
      <c r="FM26" s="5"/>
      <c r="FN26" s="5"/>
      <c r="FO26" s="5"/>
      <c r="FP26" s="5"/>
      <c r="FQ26" s="5"/>
      <c r="FR26" s="42"/>
      <c r="FS26" s="42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42"/>
      <c r="GM26" s="42"/>
      <c r="GN26" s="42"/>
      <c r="GO26" s="42"/>
      <c r="GP26" s="42"/>
      <c r="GQ26" s="5"/>
      <c r="GR26" s="5"/>
      <c r="GS26" s="5"/>
      <c r="GT26" s="5"/>
      <c r="GU26" s="5"/>
      <c r="GX26" s="5"/>
      <c r="GY26" s="5"/>
      <c r="GZ26" s="5"/>
      <c r="HA26" s="5"/>
      <c r="HB26" s="5"/>
      <c r="HC26" s="5"/>
      <c r="HD26" s="5"/>
      <c r="HE26" s="5"/>
      <c r="HF26" s="5"/>
      <c r="HG26" s="42"/>
      <c r="HH26" s="42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42"/>
      <c r="IB26" s="42"/>
      <c r="IC26" s="42"/>
      <c r="ID26" s="42"/>
      <c r="IE26" s="42"/>
      <c r="IF26" s="5"/>
      <c r="IG26" s="5"/>
      <c r="IH26" s="5"/>
      <c r="II26" s="5"/>
      <c r="IJ26" s="5"/>
    </row>
    <row r="27" spans="1:244" s="17" customFormat="1" ht="10.5" customHeight="1">
      <c r="A27"/>
      <c r="B27"/>
      <c r="C27"/>
      <c r="D27" s="6" t="s">
        <v>68</v>
      </c>
      <c r="E27" s="23"/>
      <c r="F27" s="23"/>
      <c r="G27" s="23"/>
      <c r="H27" s="137">
        <f>IF((L18=""),"",L18)</f>
        <v>1</v>
      </c>
      <c r="I27" s="23"/>
      <c r="J27" s="25"/>
      <c r="K27" s="25"/>
      <c r="L27" s="25"/>
      <c r="M27" s="24"/>
      <c r="N27" s="24"/>
      <c r="O27" s="24"/>
      <c r="P27"/>
      <c r="Q27"/>
      <c r="R27"/>
      <c r="S27"/>
      <c r="T27"/>
      <c r="U27"/>
      <c r="V27"/>
      <c r="W27" s="23"/>
      <c r="X27" s="23"/>
      <c r="Y27" s="6" t="s">
        <v>68</v>
      </c>
      <c r="Z27" s="23"/>
      <c r="AA27" s="25"/>
      <c r="AB27" s="25"/>
      <c r="AC27" s="137">
        <f>IF((L19=""),"",L19)</f>
        <v>2</v>
      </c>
      <c r="AD27" s="4"/>
      <c r="AE27" s="4"/>
      <c r="AF27" s="4"/>
      <c r="AG27" s="25"/>
      <c r="AH27" s="25"/>
      <c r="AI27"/>
      <c r="AJ27"/>
      <c r="AK27"/>
      <c r="AL27" s="5"/>
      <c r="AM27" s="5"/>
      <c r="AN27" s="5"/>
      <c r="AO27"/>
      <c r="AP27"/>
      <c r="AQ27"/>
      <c r="AR27"/>
      <c r="AS27" s="6" t="s">
        <v>68</v>
      </c>
      <c r="AT27" s="23"/>
      <c r="AU27" s="23"/>
      <c r="AV27" s="23"/>
      <c r="AW27" s="137">
        <f>IF((BA18=""),"",BA18)</f>
        <v>1</v>
      </c>
      <c r="AX27" s="23"/>
      <c r="AY27" s="25"/>
      <c r="AZ27" s="25"/>
      <c r="BA27" s="25"/>
      <c r="BB27" s="24"/>
      <c r="BC27" s="24"/>
      <c r="BD27" s="24"/>
      <c r="BE27"/>
      <c r="BF27"/>
      <c r="BG27"/>
      <c r="BH27"/>
      <c r="BI27"/>
      <c r="BJ27"/>
      <c r="BK27"/>
      <c r="BL27" s="23"/>
      <c r="BM27" s="23"/>
      <c r="BN27" s="6" t="s">
        <v>68</v>
      </c>
      <c r="BO27" s="23"/>
      <c r="BP27" s="25"/>
      <c r="BQ27" s="25"/>
      <c r="BR27" s="137">
        <f>IF((BA19=""),"",BA19)</f>
        <v>2</v>
      </c>
      <c r="BS27" s="4"/>
      <c r="BT27" s="4"/>
      <c r="BU27" s="4"/>
      <c r="BV27" s="25"/>
      <c r="BW27" s="25"/>
      <c r="BX27"/>
      <c r="BY27"/>
      <c r="BZ27"/>
      <c r="CA27" s="5"/>
      <c r="CB27" s="5"/>
      <c r="CC27" s="5"/>
      <c r="CD27" s="5"/>
      <c r="CE27"/>
      <c r="CF27"/>
      <c r="CG27"/>
      <c r="CH27" s="6" t="s">
        <v>68</v>
      </c>
      <c r="CI27" s="23"/>
      <c r="CJ27" s="23"/>
      <c r="CK27" s="23"/>
      <c r="CL27" s="137">
        <f>IF((CP18=""),"",CP18)</f>
        <v>1</v>
      </c>
      <c r="CM27" s="23"/>
      <c r="CN27" s="25"/>
      <c r="CO27" s="25"/>
      <c r="CP27" s="25"/>
      <c r="CQ27" s="24"/>
      <c r="CR27" s="24"/>
      <c r="CS27" s="24"/>
      <c r="CT27"/>
      <c r="CU27"/>
      <c r="CV27"/>
      <c r="CW27"/>
      <c r="CX27"/>
      <c r="CY27"/>
      <c r="CZ27"/>
      <c r="DA27" s="23"/>
      <c r="DB27" s="23"/>
      <c r="DC27" s="6" t="s">
        <v>68</v>
      </c>
      <c r="DD27" s="23"/>
      <c r="DE27" s="25"/>
      <c r="DF27" s="25"/>
      <c r="DG27" s="137">
        <f>IF((CP19=""),"",CP19)</f>
        <v>2</v>
      </c>
      <c r="DH27" s="4"/>
      <c r="DI27" s="4"/>
      <c r="DJ27" s="4"/>
      <c r="DK27" s="25"/>
      <c r="DL27" s="25"/>
      <c r="DM27"/>
      <c r="DN27"/>
      <c r="DO27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42"/>
      <c r="ED27" s="42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42"/>
      <c r="EX27" s="42"/>
      <c r="EY27" s="42"/>
      <c r="EZ27" s="42"/>
      <c r="FA27" s="42"/>
      <c r="FB27" s="5"/>
      <c r="FC27" s="5"/>
      <c r="FD27" s="5"/>
      <c r="FE27" s="5"/>
      <c r="FF27" s="5"/>
      <c r="FI27" s="5"/>
      <c r="FJ27" s="5"/>
      <c r="FK27" s="5"/>
      <c r="FL27" s="5"/>
      <c r="FM27" s="5"/>
      <c r="FN27" s="5"/>
      <c r="FO27" s="5"/>
      <c r="FP27" s="5"/>
      <c r="FQ27" s="5"/>
      <c r="FR27" s="42"/>
      <c r="FS27" s="42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42"/>
      <c r="GM27" s="42"/>
      <c r="GN27" s="42"/>
      <c r="GO27" s="42"/>
      <c r="GP27" s="42"/>
      <c r="GQ27" s="5"/>
      <c r="GR27" s="5"/>
      <c r="GS27" s="5"/>
      <c r="GT27" s="5"/>
      <c r="GU27" s="5"/>
      <c r="GX27" s="5"/>
      <c r="GY27" s="5"/>
      <c r="GZ27" s="5"/>
      <c r="HA27" s="5"/>
      <c r="HB27" s="5"/>
      <c r="HC27" s="5"/>
      <c r="HD27" s="5"/>
      <c r="HE27" s="5"/>
      <c r="HF27" s="5"/>
      <c r="HG27" s="42"/>
      <c r="HH27" s="42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42"/>
      <c r="IB27" s="42"/>
      <c r="IC27" s="42"/>
      <c r="ID27" s="42"/>
      <c r="IE27" s="42"/>
      <c r="IF27" s="5"/>
      <c r="IG27" s="5"/>
      <c r="IH27" s="5"/>
      <c r="II27" s="5"/>
      <c r="IJ27" s="5"/>
    </row>
    <row r="28" spans="1:244" s="17" customFormat="1" ht="16.5" customHeight="1">
      <c r="A28" s="5"/>
      <c r="B28"/>
      <c r="C28"/>
      <c r="D28"/>
      <c r="E28" s="23"/>
      <c r="F28" s="23"/>
      <c r="G28" s="23"/>
      <c r="H28" s="23"/>
      <c r="I28"/>
      <c r="J28"/>
      <c r="K28" s="2"/>
      <c r="L28" s="2"/>
      <c r="M28" s="24"/>
      <c r="N28" s="24"/>
      <c r="O28" s="24"/>
      <c r="P28"/>
      <c r="Q28"/>
      <c r="R28"/>
      <c r="S28"/>
      <c r="T28"/>
      <c r="U28"/>
      <c r="V28" s="23"/>
      <c r="W28" s="23"/>
      <c r="X28" s="23"/>
      <c r="Y28" s="23"/>
      <c r="Z28"/>
      <c r="AA28"/>
      <c r="AB28" s="2"/>
      <c r="AC28" s="3"/>
      <c r="AD28" s="2"/>
      <c r="AE28" s="2"/>
      <c r="AF28" s="2"/>
      <c r="AG28"/>
      <c r="AH28" s="25"/>
      <c r="AI28"/>
      <c r="AJ28"/>
      <c r="AK28"/>
      <c r="AL28" s="2"/>
      <c r="AM28" s="7"/>
      <c r="AN28" s="5"/>
      <c r="AO28"/>
      <c r="AP28" s="5"/>
      <c r="AQ28"/>
      <c r="AR28"/>
      <c r="AS28"/>
      <c r="AT28" s="23"/>
      <c r="AU28" s="23"/>
      <c r="AV28" s="23"/>
      <c r="AW28" s="23"/>
      <c r="AX28"/>
      <c r="AY28"/>
      <c r="AZ28" s="2"/>
      <c r="BA28" s="2"/>
      <c r="BB28" s="24"/>
      <c r="BC28" s="24"/>
      <c r="BD28" s="24"/>
      <c r="BE28"/>
      <c r="BF28"/>
      <c r="BG28"/>
      <c r="BH28"/>
      <c r="BI28"/>
      <c r="BJ28"/>
      <c r="BK28" s="23"/>
      <c r="BL28" s="23"/>
      <c r="BM28" s="23"/>
      <c r="BN28" s="23"/>
      <c r="BO28"/>
      <c r="BP28"/>
      <c r="BQ28" s="2"/>
      <c r="BR28" s="3"/>
      <c r="BS28" s="2"/>
      <c r="BT28" s="2"/>
      <c r="BU28" s="2"/>
      <c r="BV28"/>
      <c r="BW28" s="25"/>
      <c r="BX28"/>
      <c r="BY28"/>
      <c r="BZ28"/>
      <c r="CA28" s="2"/>
      <c r="CB28" s="7"/>
      <c r="CC28" s="5"/>
      <c r="CD28" s="5"/>
      <c r="CE28" s="5"/>
      <c r="CF28"/>
      <c r="CG28"/>
      <c r="CH28"/>
      <c r="CI28" s="23"/>
      <c r="CJ28" s="23"/>
      <c r="CK28" s="23"/>
      <c r="CL28" s="23"/>
      <c r="CM28"/>
      <c r="CN28"/>
      <c r="CO28" s="2"/>
      <c r="CP28" s="2"/>
      <c r="CQ28" s="24"/>
      <c r="CR28" s="24"/>
      <c r="CS28" s="24"/>
      <c r="CT28"/>
      <c r="CU28"/>
      <c r="CV28"/>
      <c r="CW28"/>
      <c r="CX28"/>
      <c r="CY28"/>
      <c r="CZ28" s="23"/>
      <c r="DA28" s="23"/>
      <c r="DB28" s="23"/>
      <c r="DC28" s="23"/>
      <c r="DD28"/>
      <c r="DE28"/>
      <c r="DF28" s="2"/>
      <c r="DG28" s="3"/>
      <c r="DH28" s="2"/>
      <c r="DI28" s="2"/>
      <c r="DJ28" s="2"/>
      <c r="DK28"/>
      <c r="DL28" s="25"/>
      <c r="DM28"/>
      <c r="DN28"/>
      <c r="DO28"/>
      <c r="DP28" s="2"/>
      <c r="DQ28" s="7"/>
      <c r="DR28" s="5"/>
      <c r="DS28" s="5"/>
      <c r="DT28" s="5"/>
      <c r="DU28" s="5"/>
      <c r="DV28" s="5"/>
      <c r="DW28" s="6"/>
      <c r="DX28" s="5"/>
      <c r="DY28" s="26"/>
      <c r="DZ28" s="5"/>
      <c r="EA28" s="27"/>
      <c r="EB28" s="5"/>
      <c r="EC28" s="5"/>
      <c r="ED28" s="2"/>
      <c r="EE28" s="5"/>
      <c r="EF28" s="2"/>
      <c r="EG28" s="7"/>
      <c r="EH28" s="24"/>
      <c r="EI28" s="5"/>
      <c r="EJ28" s="5"/>
      <c r="EK28" s="5"/>
      <c r="EL28" s="2"/>
      <c r="EM28" s="7"/>
      <c r="EN28" s="26"/>
      <c r="EO28" s="5"/>
      <c r="EP28" s="26"/>
      <c r="EQ28" s="5"/>
      <c r="ER28" s="6"/>
      <c r="ES28" s="5"/>
      <c r="ET28" s="5"/>
      <c r="EU28" s="2"/>
      <c r="EV28" s="27"/>
      <c r="EW28" s="5"/>
      <c r="EX28" s="2"/>
      <c r="EY28" s="2"/>
      <c r="EZ28" s="2"/>
      <c r="FA28" s="7"/>
      <c r="FB28" s="5"/>
      <c r="FC28" s="5"/>
      <c r="FD28" s="5"/>
      <c r="FE28" s="2"/>
      <c r="FF28" s="7"/>
      <c r="FI28" s="5"/>
      <c r="FJ28" s="5"/>
      <c r="FK28" s="5"/>
      <c r="FL28" s="6"/>
      <c r="FM28" s="5"/>
      <c r="FN28" s="26"/>
      <c r="FO28" s="5"/>
      <c r="FP28" s="27"/>
      <c r="FQ28" s="5"/>
      <c r="FR28" s="5"/>
      <c r="FS28" s="2"/>
      <c r="FT28" s="5"/>
      <c r="FU28" s="2"/>
      <c r="FV28" s="7"/>
      <c r="FW28" s="24"/>
      <c r="FX28" s="5"/>
      <c r="FY28" s="5"/>
      <c r="FZ28" s="5"/>
      <c r="GA28" s="2"/>
      <c r="GB28" s="7"/>
      <c r="GC28" s="26"/>
      <c r="GD28" s="5"/>
      <c r="GE28" s="26"/>
      <c r="GF28" s="5"/>
      <c r="GG28" s="6"/>
      <c r="GH28" s="5"/>
      <c r="GI28" s="5"/>
      <c r="GJ28" s="2"/>
      <c r="GK28" s="27"/>
      <c r="GL28" s="5"/>
      <c r="GM28" s="2"/>
      <c r="GN28" s="2"/>
      <c r="GO28" s="2"/>
      <c r="GP28" s="7"/>
      <c r="GQ28" s="5"/>
      <c r="GR28" s="5"/>
      <c r="GS28" s="5"/>
      <c r="GT28" s="2"/>
      <c r="GU28" s="7"/>
      <c r="GX28" s="5"/>
      <c r="GY28" s="5"/>
      <c r="GZ28" s="5"/>
      <c r="HA28" s="6"/>
      <c r="HB28" s="5"/>
      <c r="HC28" s="26"/>
      <c r="HD28" s="5"/>
      <c r="HE28" s="27"/>
      <c r="HF28" s="5"/>
      <c r="HG28" s="5"/>
      <c r="HH28" s="2"/>
      <c r="HI28" s="5"/>
      <c r="HJ28" s="2"/>
      <c r="HK28" s="7"/>
      <c r="HL28" s="24"/>
      <c r="HM28" s="5"/>
      <c r="HN28" s="5"/>
      <c r="HO28" s="5"/>
      <c r="HP28" s="2"/>
      <c r="HQ28" s="7"/>
      <c r="HR28" s="26"/>
      <c r="HS28" s="5"/>
      <c r="HT28" s="26"/>
      <c r="HU28" s="5"/>
      <c r="HV28" s="6"/>
      <c r="HW28" s="5"/>
      <c r="HX28" s="5"/>
      <c r="HY28" s="2"/>
      <c r="HZ28" s="27"/>
      <c r="IA28" s="5"/>
      <c r="IB28" s="2"/>
      <c r="IC28" s="2"/>
      <c r="ID28" s="2"/>
      <c r="IE28" s="7"/>
      <c r="IF28" s="5"/>
      <c r="IG28" s="5"/>
      <c r="IH28" s="5"/>
      <c r="II28" s="2"/>
      <c r="IJ28" s="7"/>
    </row>
    <row r="29" spans="1:244" s="17" customFormat="1" ht="15.75" customHeight="1" thickBot="1">
      <c r="A29" s="5"/>
      <c r="B29"/>
      <c r="C29" s="138" t="s">
        <v>69</v>
      </c>
      <c r="D29"/>
      <c r="E29" s="185" t="str">
        <f>IF((D9=""),"",D9)</f>
        <v>zubatý žáby</v>
      </c>
      <c r="F29" s="186"/>
      <c r="G29" s="186"/>
      <c r="H29" s="187"/>
      <c r="I29" s="187"/>
      <c r="J29" s="187"/>
      <c r="K29"/>
      <c r="L29" s="138" t="s">
        <v>70</v>
      </c>
      <c r="M29"/>
      <c r="N29" s="188" t="str">
        <f>IF((S18=""),"",S18)</f>
        <v>šmoulové</v>
      </c>
      <c r="O29" s="188"/>
      <c r="P29" s="188"/>
      <c r="Q29" s="188"/>
      <c r="R29" s="188"/>
      <c r="S29" s="187"/>
      <c r="T29"/>
      <c r="U29"/>
      <c r="V29"/>
      <c r="W29"/>
      <c r="X29" s="139" t="s">
        <v>69</v>
      </c>
      <c r="Y29" s="185" t="str">
        <f>IF((D10=""),"",D10)</f>
        <v>šmoulové</v>
      </c>
      <c r="Z29" s="186"/>
      <c r="AA29" s="186"/>
      <c r="AB29" s="186"/>
      <c r="AC29" s="186"/>
      <c r="AD29" s="187"/>
      <c r="AE29" s="138" t="s">
        <v>70</v>
      </c>
      <c r="AF29"/>
      <c r="AG29" s="188" t="str">
        <f>IF((S19=""),"",S19)</f>
        <v>ovečky a beránci</v>
      </c>
      <c r="AH29" s="180"/>
      <c r="AI29" s="180"/>
      <c r="AJ29" s="180"/>
      <c r="AK29" s="180"/>
      <c r="AL29" s="5"/>
      <c r="AM29" s="5"/>
      <c r="AN29" s="5"/>
      <c r="AO29"/>
      <c r="AP29" s="5"/>
      <c r="AQ29"/>
      <c r="AR29" s="138" t="s">
        <v>69</v>
      </c>
      <c r="AS29"/>
      <c r="AT29" s="185" t="str">
        <f>IF((AS9=""),"",AS9)</f>
        <v>zubatý žáby</v>
      </c>
      <c r="AU29" s="186"/>
      <c r="AV29" s="186"/>
      <c r="AW29" s="187"/>
      <c r="AX29" s="187"/>
      <c r="AY29" s="187"/>
      <c r="AZ29"/>
      <c r="BA29" s="138" t="s">
        <v>70</v>
      </c>
      <c r="BB29"/>
      <c r="BC29" s="188" t="str">
        <f>IF((BH18=""),"",BH18)</f>
        <v>šmoulové</v>
      </c>
      <c r="BD29" s="188"/>
      <c r="BE29" s="188"/>
      <c r="BF29" s="188"/>
      <c r="BG29" s="188"/>
      <c r="BH29" s="187"/>
      <c r="BI29"/>
      <c r="BJ29"/>
      <c r="BK29"/>
      <c r="BL29"/>
      <c r="BM29" s="139" t="s">
        <v>69</v>
      </c>
      <c r="BN29" s="185" t="str">
        <f>IF((AS10=""),"",AS10)</f>
        <v>šmoulové</v>
      </c>
      <c r="BO29" s="186"/>
      <c r="BP29" s="186"/>
      <c r="BQ29" s="186"/>
      <c r="BR29" s="186"/>
      <c r="BS29" s="187"/>
      <c r="BT29" s="138" t="s">
        <v>70</v>
      </c>
      <c r="BU29"/>
      <c r="BV29" s="188" t="str">
        <f>IF((BH19=""),"",BH19)</f>
        <v>ovečky a beránci</v>
      </c>
      <c r="BW29" s="180"/>
      <c r="BX29" s="180"/>
      <c r="BY29" s="180"/>
      <c r="BZ29" s="180"/>
      <c r="CA29" s="5"/>
      <c r="CB29" s="5"/>
      <c r="CC29" s="5"/>
      <c r="CD29" s="5"/>
      <c r="CE29" s="5"/>
      <c r="CF29"/>
      <c r="CG29" s="138" t="s">
        <v>69</v>
      </c>
      <c r="CH29"/>
      <c r="CI29" s="185" t="str">
        <f>IF((CH9=""),"",CH9)</f>
        <v>zubatý žáby</v>
      </c>
      <c r="CJ29" s="186"/>
      <c r="CK29" s="186"/>
      <c r="CL29" s="187"/>
      <c r="CM29" s="187"/>
      <c r="CN29" s="187"/>
      <c r="CO29"/>
      <c r="CP29" s="138" t="s">
        <v>70</v>
      </c>
      <c r="CQ29"/>
      <c r="CR29" s="188" t="str">
        <f>IF((CW18=""),"",CW18)</f>
        <v>šmoulové</v>
      </c>
      <c r="CS29" s="188"/>
      <c r="CT29" s="188"/>
      <c r="CU29" s="188"/>
      <c r="CV29" s="188"/>
      <c r="CW29" s="187"/>
      <c r="CX29"/>
      <c r="CY29"/>
      <c r="CZ29"/>
      <c r="DA29"/>
      <c r="DB29" s="139" t="s">
        <v>69</v>
      </c>
      <c r="DC29" s="185" t="str">
        <f>IF((CH10=""),"",CH10)</f>
        <v>šmoulové</v>
      </c>
      <c r="DD29" s="186"/>
      <c r="DE29" s="186"/>
      <c r="DF29" s="186"/>
      <c r="DG29" s="186"/>
      <c r="DH29" s="187"/>
      <c r="DI29" s="138" t="s">
        <v>70</v>
      </c>
      <c r="DJ29"/>
      <c r="DK29" s="188" t="str">
        <f>IF((CW19=""),"",CW19)</f>
        <v>ovečky a beránci</v>
      </c>
      <c r="DL29" s="180"/>
      <c r="DM29" s="180"/>
      <c r="DN29" s="180"/>
      <c r="DO29" s="180"/>
      <c r="DP29" s="5"/>
      <c r="DQ29" s="5"/>
      <c r="DR29" s="5"/>
      <c r="DS29" s="5"/>
      <c r="DT29" s="5"/>
      <c r="DU29" s="5"/>
      <c r="DV29" s="5"/>
      <c r="DW29" s="6"/>
      <c r="DX29" s="26"/>
      <c r="DY29" s="26"/>
      <c r="DZ29" s="26"/>
      <c r="EA29" s="7"/>
      <c r="EB29" s="26"/>
      <c r="EC29" s="25"/>
      <c r="ED29" s="25"/>
      <c r="EE29" s="25"/>
      <c r="EF29" s="24"/>
      <c r="EG29" s="24"/>
      <c r="EH29" s="24"/>
      <c r="EI29" s="5"/>
      <c r="EJ29" s="5"/>
      <c r="EK29" s="5"/>
      <c r="EL29" s="5"/>
      <c r="EM29" s="5"/>
      <c r="EN29" s="5"/>
      <c r="EO29" s="5"/>
      <c r="EP29" s="26"/>
      <c r="EQ29" s="26"/>
      <c r="ER29" s="6"/>
      <c r="ES29" s="26"/>
      <c r="ET29" s="25"/>
      <c r="EU29" s="25"/>
      <c r="EV29" s="7"/>
      <c r="EW29" s="4"/>
      <c r="EX29" s="4"/>
      <c r="EY29" s="4"/>
      <c r="EZ29" s="25"/>
      <c r="FA29" s="25"/>
      <c r="FB29" s="5"/>
      <c r="FC29" s="5"/>
      <c r="FD29" s="5"/>
      <c r="FE29" s="5"/>
      <c r="FF29" s="5"/>
      <c r="FI29" s="5"/>
      <c r="FJ29" s="5"/>
      <c r="FK29" s="5"/>
      <c r="FL29" s="6"/>
      <c r="FM29" s="26"/>
      <c r="FN29" s="26"/>
      <c r="FO29" s="26"/>
      <c r="FP29" s="7"/>
      <c r="FQ29" s="26"/>
      <c r="FR29" s="25"/>
      <c r="FS29" s="25"/>
      <c r="FT29" s="25"/>
      <c r="FU29" s="24"/>
      <c r="FV29" s="24"/>
      <c r="FW29" s="24"/>
      <c r="FX29" s="5"/>
      <c r="FY29" s="5"/>
      <c r="FZ29" s="5"/>
      <c r="GA29" s="5"/>
      <c r="GB29" s="5"/>
      <c r="GC29" s="5"/>
      <c r="GD29" s="5"/>
      <c r="GE29" s="26"/>
      <c r="GF29" s="26"/>
      <c r="GG29" s="6"/>
      <c r="GH29" s="26"/>
      <c r="GI29" s="25"/>
      <c r="GJ29" s="25"/>
      <c r="GK29" s="7"/>
      <c r="GL29" s="4"/>
      <c r="GM29" s="4"/>
      <c r="GN29" s="4"/>
      <c r="GO29" s="25"/>
      <c r="GP29" s="25"/>
      <c r="GQ29" s="5"/>
      <c r="GR29" s="5"/>
      <c r="GS29" s="5"/>
      <c r="GT29" s="5"/>
      <c r="GU29" s="5"/>
      <c r="GX29" s="5"/>
      <c r="GY29" s="5"/>
      <c r="GZ29" s="5"/>
      <c r="HA29" s="6"/>
      <c r="HB29" s="26"/>
      <c r="HC29" s="26"/>
      <c r="HD29" s="26"/>
      <c r="HE29" s="7"/>
      <c r="HF29" s="26"/>
      <c r="HG29" s="25"/>
      <c r="HH29" s="25"/>
      <c r="HI29" s="25"/>
      <c r="HJ29" s="24"/>
      <c r="HK29" s="24"/>
      <c r="HL29" s="24"/>
      <c r="HM29" s="5"/>
      <c r="HN29" s="5"/>
      <c r="HO29" s="5"/>
      <c r="HP29" s="5"/>
      <c r="HQ29" s="5"/>
      <c r="HR29" s="5"/>
      <c r="HS29" s="5"/>
      <c r="HT29" s="26"/>
      <c r="HU29" s="26"/>
      <c r="HV29" s="6"/>
      <c r="HW29" s="26"/>
      <c r="HX29" s="25"/>
      <c r="HY29" s="25"/>
      <c r="HZ29" s="7"/>
      <c r="IA29" s="4"/>
      <c r="IB29" s="4"/>
      <c r="IC29" s="4"/>
      <c r="ID29" s="25"/>
      <c r="IE29" s="25"/>
      <c r="IF29" s="5"/>
      <c r="IG29" s="5"/>
      <c r="IH29" s="5"/>
      <c r="II29" s="5"/>
      <c r="IJ29" s="5"/>
    </row>
    <row r="30" spans="1:244" s="17" customFormat="1" ht="15.75" customHeight="1">
      <c r="A30" s="5"/>
      <c r="B30"/>
      <c r="C30" s="140"/>
      <c r="D30"/>
      <c r="E30"/>
      <c r="F30"/>
      <c r="G30"/>
      <c r="H30"/>
      <c r="I30"/>
      <c r="J30"/>
      <c r="K30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 s="5"/>
      <c r="AM30" s="5"/>
      <c r="AN30" s="5"/>
      <c r="AO30"/>
      <c r="AP30" s="5"/>
      <c r="AQ30"/>
      <c r="AR30" s="140"/>
      <c r="AS30"/>
      <c r="AT30"/>
      <c r="AU30"/>
      <c r="AV30"/>
      <c r="AW30"/>
      <c r="AX30"/>
      <c r="AY30"/>
      <c r="AZ30"/>
      <c r="BA30" s="2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 s="5"/>
      <c r="CB30" s="5"/>
      <c r="CC30" s="5"/>
      <c r="CD30" s="5"/>
      <c r="CE30" s="5"/>
      <c r="CF30"/>
      <c r="CG30" s="140"/>
      <c r="CH30"/>
      <c r="CI30"/>
      <c r="CJ30"/>
      <c r="CK30"/>
      <c r="CL30"/>
      <c r="CM30"/>
      <c r="CN30"/>
      <c r="CO30"/>
      <c r="CP30" s="2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 s="5"/>
      <c r="DQ30" s="5"/>
      <c r="DR30" s="5"/>
      <c r="DS30" s="5"/>
      <c r="DT30" s="5"/>
      <c r="DU30" s="5"/>
      <c r="DV30" s="5"/>
      <c r="DW30" s="5"/>
      <c r="DX30" s="26"/>
      <c r="DY30" s="26"/>
      <c r="DZ30" s="26"/>
      <c r="EA30" s="26"/>
      <c r="EB30" s="5"/>
      <c r="EC30" s="5"/>
      <c r="ED30" s="2"/>
      <c r="EE30" s="2"/>
      <c r="EF30" s="24"/>
      <c r="EG30" s="24"/>
      <c r="EH30" s="24"/>
      <c r="EI30" s="5"/>
      <c r="EJ30" s="5"/>
      <c r="EK30" s="5"/>
      <c r="EL30" s="5"/>
      <c r="EM30" s="5"/>
      <c r="EN30" s="5"/>
      <c r="EO30" s="26"/>
      <c r="EP30" s="26"/>
      <c r="EQ30" s="26"/>
      <c r="ER30" s="26"/>
      <c r="ES30" s="5"/>
      <c r="ET30" s="5"/>
      <c r="EU30" s="2"/>
      <c r="EV30" s="3"/>
      <c r="EW30" s="2"/>
      <c r="EX30" s="2"/>
      <c r="EY30" s="2"/>
      <c r="EZ30" s="5"/>
      <c r="FA30" s="25"/>
      <c r="FB30" s="5"/>
      <c r="FC30" s="5"/>
      <c r="FD30" s="5"/>
      <c r="FE30" s="5"/>
      <c r="FF30" s="5"/>
      <c r="FI30" s="5"/>
      <c r="FJ30" s="5"/>
      <c r="FK30" s="5"/>
      <c r="FL30" s="5"/>
      <c r="FM30" s="26"/>
      <c r="FN30" s="26"/>
      <c r="FO30" s="26"/>
      <c r="FP30" s="26"/>
      <c r="FQ30" s="5"/>
      <c r="FR30" s="5"/>
      <c r="FS30" s="2"/>
      <c r="FT30" s="2"/>
      <c r="FU30" s="24"/>
      <c r="FV30" s="24"/>
      <c r="FW30" s="24"/>
      <c r="FX30" s="5"/>
      <c r="FY30" s="5"/>
      <c r="FZ30" s="5"/>
      <c r="GA30" s="5"/>
      <c r="GB30" s="5"/>
      <c r="GC30" s="5"/>
      <c r="GD30" s="26"/>
      <c r="GE30" s="26"/>
      <c r="GF30" s="26"/>
      <c r="GG30" s="26"/>
      <c r="GH30" s="5"/>
      <c r="GI30" s="5"/>
      <c r="GJ30" s="2"/>
      <c r="GK30" s="3"/>
      <c r="GL30" s="2"/>
      <c r="GM30" s="2"/>
      <c r="GN30" s="2"/>
      <c r="GO30" s="5"/>
      <c r="GP30" s="25"/>
      <c r="GQ30" s="5"/>
      <c r="GR30" s="5"/>
      <c r="GS30" s="5"/>
      <c r="GT30" s="5"/>
      <c r="GU30" s="5"/>
      <c r="GX30" s="5"/>
      <c r="GY30" s="5"/>
      <c r="GZ30" s="5"/>
      <c r="HA30" s="5"/>
      <c r="HB30" s="26"/>
      <c r="HC30" s="26"/>
      <c r="HD30" s="26"/>
      <c r="HE30" s="26"/>
      <c r="HF30" s="5"/>
      <c r="HG30" s="5"/>
      <c r="HH30" s="2"/>
      <c r="HI30" s="2"/>
      <c r="HJ30" s="24"/>
      <c r="HK30" s="24"/>
      <c r="HL30" s="24"/>
      <c r="HM30" s="5"/>
      <c r="HN30" s="5"/>
      <c r="HO30" s="5"/>
      <c r="HP30" s="5"/>
      <c r="HQ30" s="5"/>
      <c r="HR30" s="5"/>
      <c r="HS30" s="26"/>
      <c r="HT30" s="26"/>
      <c r="HU30" s="26"/>
      <c r="HV30" s="26"/>
      <c r="HW30" s="5"/>
      <c r="HX30" s="5"/>
      <c r="HY30" s="2"/>
      <c r="HZ30" s="3"/>
      <c r="IA30" s="2"/>
      <c r="IB30" s="2"/>
      <c r="IC30" s="2"/>
      <c r="ID30" s="5"/>
      <c r="IE30" s="25"/>
      <c r="IF30" s="5"/>
      <c r="IG30" s="5"/>
      <c r="IH30" s="5"/>
      <c r="II30" s="5"/>
      <c r="IJ30" s="5"/>
    </row>
    <row r="31" spans="1:244" s="17" customFormat="1" ht="15.75" customHeight="1">
      <c r="A31" s="5"/>
      <c r="B31"/>
      <c r="C31" s="138" t="s">
        <v>11</v>
      </c>
      <c r="D31"/>
      <c r="E31" s="141" t="s">
        <v>71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 s="138"/>
      <c r="W31"/>
      <c r="X31" s="139" t="s">
        <v>11</v>
      </c>
      <c r="Y31" s="141" t="s">
        <v>71</v>
      </c>
      <c r="Z31"/>
      <c r="AA31"/>
      <c r="AB31"/>
      <c r="AC31" s="3"/>
      <c r="AD31" s="2"/>
      <c r="AE31" s="2"/>
      <c r="AF31" s="142"/>
      <c r="AG31" s="1"/>
      <c r="AH31" s="1"/>
      <c r="AI31"/>
      <c r="AJ31"/>
      <c r="AK31"/>
      <c r="AL31" s="5"/>
      <c r="AM31" s="5"/>
      <c r="AN31" s="5"/>
      <c r="AO31"/>
      <c r="AP31" s="5"/>
      <c r="AQ31"/>
      <c r="AR31" s="138" t="s">
        <v>11</v>
      </c>
      <c r="AS31"/>
      <c r="AT31" s="141" t="s">
        <v>71</v>
      </c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 s="138"/>
      <c r="BL31"/>
      <c r="BM31" s="139" t="s">
        <v>11</v>
      </c>
      <c r="BN31" s="141" t="s">
        <v>71</v>
      </c>
      <c r="BO31"/>
      <c r="BP31"/>
      <c r="BQ31"/>
      <c r="BR31" s="3"/>
      <c r="BS31" s="2"/>
      <c r="BT31" s="2"/>
      <c r="BU31" s="142"/>
      <c r="BV31" s="1"/>
      <c r="BW31" s="1"/>
      <c r="BX31"/>
      <c r="BY31"/>
      <c r="BZ31"/>
      <c r="CA31" s="5"/>
      <c r="CB31" s="5"/>
      <c r="CC31" s="5"/>
      <c r="CD31" s="5"/>
      <c r="CE31" s="5"/>
      <c r="CF31"/>
      <c r="CG31" s="138" t="s">
        <v>11</v>
      </c>
      <c r="CH31"/>
      <c r="CI31" s="141" t="s">
        <v>71</v>
      </c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 s="138"/>
      <c r="DA31"/>
      <c r="DB31" s="139" t="s">
        <v>11</v>
      </c>
      <c r="DC31" s="141" t="s">
        <v>71</v>
      </c>
      <c r="DD31"/>
      <c r="DE31"/>
      <c r="DF31"/>
      <c r="DG31" s="3"/>
      <c r="DH31" s="2"/>
      <c r="DI31" s="2"/>
      <c r="DJ31" s="142"/>
      <c r="DK31" s="1"/>
      <c r="DL31" s="1"/>
      <c r="DM31"/>
      <c r="DN31"/>
      <c r="DO31"/>
      <c r="DP31" s="5"/>
      <c r="DQ31" s="5"/>
      <c r="DR31" s="5"/>
      <c r="DS31" s="5"/>
      <c r="DT31" s="5"/>
      <c r="DU31" s="5"/>
      <c r="DV31" s="28"/>
      <c r="DW31" s="5"/>
      <c r="DX31" s="19"/>
      <c r="DY31" s="34"/>
      <c r="DZ31" s="34"/>
      <c r="ED31" s="5"/>
      <c r="EE31" s="28"/>
      <c r="EF31" s="5"/>
      <c r="EG31" s="19"/>
      <c r="EH31" s="19"/>
      <c r="EI31" s="19"/>
      <c r="EJ31" s="19"/>
      <c r="EK31" s="19"/>
      <c r="EM31" s="5"/>
      <c r="EN31" s="5"/>
      <c r="EO31" s="5"/>
      <c r="EP31" s="5"/>
      <c r="EQ31" s="29"/>
      <c r="ER31" s="19"/>
      <c r="ES31" s="34"/>
      <c r="ET31" s="34"/>
      <c r="EU31" s="34"/>
      <c r="EV31" s="34"/>
      <c r="EX31" s="28"/>
      <c r="EY31" s="5"/>
      <c r="EZ31" s="19"/>
      <c r="FE31" s="5"/>
      <c r="FF31" s="5"/>
      <c r="FI31" s="5"/>
      <c r="FJ31" s="5"/>
      <c r="FK31" s="28"/>
      <c r="FL31" s="5"/>
      <c r="FM31" s="19"/>
      <c r="FN31" s="34"/>
      <c r="FO31" s="34"/>
      <c r="FS31" s="5"/>
      <c r="FT31" s="28"/>
      <c r="FU31" s="5"/>
      <c r="FV31" s="19"/>
      <c r="FW31" s="19"/>
      <c r="FX31" s="19"/>
      <c r="FY31" s="19"/>
      <c r="FZ31" s="19"/>
      <c r="GB31" s="5"/>
      <c r="GC31" s="5"/>
      <c r="GD31" s="5"/>
      <c r="GE31" s="5"/>
      <c r="GF31" s="29"/>
      <c r="GG31" s="19"/>
      <c r="GH31" s="34"/>
      <c r="GI31" s="34"/>
      <c r="GJ31" s="34"/>
      <c r="GK31" s="34"/>
      <c r="GM31" s="28"/>
      <c r="GN31" s="5"/>
      <c r="GO31" s="19"/>
      <c r="GT31" s="5"/>
      <c r="GU31" s="5"/>
      <c r="GX31" s="5"/>
      <c r="GY31" s="5"/>
      <c r="GZ31" s="28"/>
      <c r="HA31" s="5"/>
      <c r="HB31" s="19"/>
      <c r="HC31" s="34"/>
      <c r="HD31" s="34"/>
      <c r="HH31" s="5"/>
      <c r="HI31" s="28"/>
      <c r="HJ31" s="5"/>
      <c r="HK31" s="19"/>
      <c r="HL31" s="19"/>
      <c r="HM31" s="19"/>
      <c r="HN31" s="19"/>
      <c r="HO31" s="19"/>
      <c r="HQ31" s="5"/>
      <c r="HR31" s="5"/>
      <c r="HS31" s="5"/>
      <c r="HT31" s="5"/>
      <c r="HU31" s="29"/>
      <c r="HV31" s="19"/>
      <c r="HW31" s="34"/>
      <c r="HX31" s="34"/>
      <c r="HY31" s="34"/>
      <c r="HZ31" s="34"/>
      <c r="IB31" s="28"/>
      <c r="IC31" s="5"/>
      <c r="ID31" s="19"/>
      <c r="II31" s="5"/>
      <c r="IJ31" s="5"/>
    </row>
    <row r="32" spans="2:253" s="5" customFormat="1" ht="15.75" customHeight="1">
      <c r="B32"/>
      <c r="C32" s="138" t="s">
        <v>10</v>
      </c>
      <c r="D32"/>
      <c r="E32" s="141" t="s">
        <v>71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 s="139" t="s">
        <v>10</v>
      </c>
      <c r="Y32" s="141" t="s">
        <v>71</v>
      </c>
      <c r="Z32"/>
      <c r="AA32"/>
      <c r="AB32"/>
      <c r="AF32"/>
      <c r="AG32"/>
      <c r="AH32"/>
      <c r="AI32"/>
      <c r="AJ32"/>
      <c r="AK32"/>
      <c r="AO32"/>
      <c r="AQ32"/>
      <c r="AR32" s="138" t="s">
        <v>10</v>
      </c>
      <c r="AS32"/>
      <c r="AT32" s="141" t="s">
        <v>71</v>
      </c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 s="139" t="s">
        <v>10</v>
      </c>
      <c r="BN32" s="141" t="s">
        <v>71</v>
      </c>
      <c r="BO32"/>
      <c r="BP32"/>
      <c r="BQ32"/>
      <c r="BU32"/>
      <c r="BV32"/>
      <c r="BW32"/>
      <c r="BX32"/>
      <c r="BY32"/>
      <c r="BZ32"/>
      <c r="CF32"/>
      <c r="CG32" s="138" t="s">
        <v>10</v>
      </c>
      <c r="CH32"/>
      <c r="CI32" s="141" t="s">
        <v>71</v>
      </c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 s="139" t="s">
        <v>10</v>
      </c>
      <c r="DC32" s="141" t="s">
        <v>71</v>
      </c>
      <c r="DD32"/>
      <c r="DE32"/>
      <c r="DF32"/>
      <c r="DJ32"/>
      <c r="DK32"/>
      <c r="DL32"/>
      <c r="DM32"/>
      <c r="DN32"/>
      <c r="DO32"/>
      <c r="DV32" s="30"/>
      <c r="EE32" s="2"/>
      <c r="FG32" s="17"/>
      <c r="FH32" s="17"/>
      <c r="FK32" s="30"/>
      <c r="FT32" s="2"/>
      <c r="GV32" s="17"/>
      <c r="GW32" s="17"/>
      <c r="GZ32" s="30"/>
      <c r="HI32" s="2"/>
      <c r="IK32" s="17"/>
      <c r="IL32" s="17"/>
      <c r="IM32" s="17"/>
      <c r="IS32" s="17"/>
    </row>
    <row r="33" spans="2:253" s="5" customFormat="1" ht="15.75" customHeight="1">
      <c r="B33"/>
      <c r="C33" s="140"/>
      <c r="D33"/>
      <c r="E33" s="143"/>
      <c r="F33"/>
      <c r="G33" s="141"/>
      <c r="H33" s="141"/>
      <c r="I33" s="141"/>
      <c r="J33" s="136"/>
      <c r="K33" s="136"/>
      <c r="L33" s="136"/>
      <c r="M33"/>
      <c r="N33"/>
      <c r="O33"/>
      <c r="P33"/>
      <c r="Q33"/>
      <c r="R33"/>
      <c r="S33"/>
      <c r="T33"/>
      <c r="U33"/>
      <c r="V33" s="138"/>
      <c r="W33"/>
      <c r="X33" s="144"/>
      <c r="Y33" s="143"/>
      <c r="Z33" s="141"/>
      <c r="AA33" s="136"/>
      <c r="AB33" s="136"/>
      <c r="AC33" s="136"/>
      <c r="AD33" s="136"/>
      <c r="AE33" s="136"/>
      <c r="AF33" s="136"/>
      <c r="AG33" s="136"/>
      <c r="AH33" s="145"/>
      <c r="AI33"/>
      <c r="AJ33"/>
      <c r="AK33"/>
      <c r="AO33"/>
      <c r="AQ33"/>
      <c r="AR33" s="140"/>
      <c r="AS33"/>
      <c r="AT33" s="143"/>
      <c r="AU33"/>
      <c r="AV33" s="141"/>
      <c r="AW33" s="141"/>
      <c r="AX33" s="141"/>
      <c r="AY33" s="136"/>
      <c r="AZ33" s="136"/>
      <c r="BA33" s="136"/>
      <c r="BB33"/>
      <c r="BC33"/>
      <c r="BD33"/>
      <c r="BE33"/>
      <c r="BF33"/>
      <c r="BG33"/>
      <c r="BH33"/>
      <c r="BI33"/>
      <c r="BJ33"/>
      <c r="BK33" s="138"/>
      <c r="BL33"/>
      <c r="BM33" s="144"/>
      <c r="BN33" s="143"/>
      <c r="BO33" s="141"/>
      <c r="BP33" s="136"/>
      <c r="BQ33" s="136"/>
      <c r="BR33" s="136"/>
      <c r="BS33" s="136"/>
      <c r="BT33" s="136"/>
      <c r="BU33" s="136"/>
      <c r="BV33" s="136"/>
      <c r="BW33" s="145"/>
      <c r="BX33"/>
      <c r="BY33"/>
      <c r="BZ33"/>
      <c r="CF33"/>
      <c r="CG33" s="140"/>
      <c r="CH33"/>
      <c r="CI33" s="143"/>
      <c r="CJ33"/>
      <c r="CK33" s="141"/>
      <c r="CL33" s="141"/>
      <c r="CM33" s="141"/>
      <c r="CN33" s="136"/>
      <c r="CO33" s="136"/>
      <c r="CP33" s="136"/>
      <c r="CQ33"/>
      <c r="CR33"/>
      <c r="CS33"/>
      <c r="CT33"/>
      <c r="CU33"/>
      <c r="CV33"/>
      <c r="CW33"/>
      <c r="CX33"/>
      <c r="CY33"/>
      <c r="CZ33" s="138"/>
      <c r="DA33"/>
      <c r="DB33" s="144"/>
      <c r="DC33" s="143"/>
      <c r="DD33" s="141"/>
      <c r="DE33" s="136"/>
      <c r="DF33" s="136"/>
      <c r="DG33" s="136"/>
      <c r="DH33" s="136"/>
      <c r="DI33" s="136"/>
      <c r="DJ33" s="136"/>
      <c r="DK33" s="136"/>
      <c r="DL33" s="145"/>
      <c r="DM33"/>
      <c r="DN33"/>
      <c r="DO33"/>
      <c r="DV33" s="28"/>
      <c r="DX33" s="31"/>
      <c r="EO33" s="28"/>
      <c r="EQ33" s="29"/>
      <c r="ER33" s="31"/>
      <c r="EV33" s="3"/>
      <c r="EW33" s="2"/>
      <c r="EX33" s="2"/>
      <c r="EY33" s="14"/>
      <c r="FK33" s="28"/>
      <c r="FM33" s="31"/>
      <c r="GD33" s="28"/>
      <c r="GF33" s="29"/>
      <c r="GG33" s="31"/>
      <c r="GK33" s="3"/>
      <c r="GL33" s="2"/>
      <c r="GM33" s="2"/>
      <c r="GN33" s="14"/>
      <c r="GZ33" s="28"/>
      <c r="HB33" s="31"/>
      <c r="HS33" s="28"/>
      <c r="HU33" s="29"/>
      <c r="HV33" s="31"/>
      <c r="HZ33" s="3"/>
      <c r="IA33" s="2"/>
      <c r="IB33" s="2"/>
      <c r="IC33" s="14"/>
      <c r="IS33" s="17"/>
    </row>
    <row r="34" spans="2:253" s="5" customFormat="1" ht="15.75" customHeight="1">
      <c r="B34"/>
      <c r="C34" s="138" t="s">
        <v>11</v>
      </c>
      <c r="D34"/>
      <c r="E34" s="141" t="s">
        <v>71</v>
      </c>
      <c r="F34"/>
      <c r="G34" s="141"/>
      <c r="H34" s="141"/>
      <c r="I34" s="141"/>
      <c r="J34" s="145"/>
      <c r="K34" s="145"/>
      <c r="L34" s="145"/>
      <c r="M34"/>
      <c r="N34"/>
      <c r="O34"/>
      <c r="P34"/>
      <c r="Q34"/>
      <c r="R34"/>
      <c r="S34"/>
      <c r="T34"/>
      <c r="U34"/>
      <c r="V34" s="138"/>
      <c r="W34"/>
      <c r="X34" s="139" t="s">
        <v>11</v>
      </c>
      <c r="Y34" s="141" t="s">
        <v>71</v>
      </c>
      <c r="Z34" s="141"/>
      <c r="AA34" s="145"/>
      <c r="AB34" s="145"/>
      <c r="AC34" s="145"/>
      <c r="AD34" s="145"/>
      <c r="AE34" s="145"/>
      <c r="AF34" s="145"/>
      <c r="AG34" s="145"/>
      <c r="AH34" s="145"/>
      <c r="AI34"/>
      <c r="AJ34"/>
      <c r="AK34"/>
      <c r="AO34"/>
      <c r="AQ34"/>
      <c r="AR34" s="138" t="s">
        <v>11</v>
      </c>
      <c r="AS34"/>
      <c r="AT34" s="141" t="s">
        <v>71</v>
      </c>
      <c r="AU34"/>
      <c r="AV34" s="141"/>
      <c r="AW34" s="141"/>
      <c r="AX34" s="141"/>
      <c r="AY34" s="145"/>
      <c r="AZ34" s="145"/>
      <c r="BA34" s="145"/>
      <c r="BB34"/>
      <c r="BC34"/>
      <c r="BD34"/>
      <c r="BE34"/>
      <c r="BF34"/>
      <c r="BG34"/>
      <c r="BH34"/>
      <c r="BI34"/>
      <c r="BJ34"/>
      <c r="BK34" s="138"/>
      <c r="BL34"/>
      <c r="BM34" s="139" t="s">
        <v>11</v>
      </c>
      <c r="BN34" s="141" t="s">
        <v>71</v>
      </c>
      <c r="BO34" s="141"/>
      <c r="BP34" s="145"/>
      <c r="BQ34" s="145"/>
      <c r="BR34" s="145"/>
      <c r="BS34" s="145"/>
      <c r="BT34" s="145"/>
      <c r="BU34" s="145"/>
      <c r="BV34" s="145"/>
      <c r="BW34" s="145"/>
      <c r="BX34"/>
      <c r="BY34"/>
      <c r="BZ34"/>
      <c r="CF34"/>
      <c r="CG34" s="138" t="s">
        <v>11</v>
      </c>
      <c r="CH34"/>
      <c r="CI34" s="141" t="s">
        <v>71</v>
      </c>
      <c r="CJ34"/>
      <c r="CK34" s="141"/>
      <c r="CL34" s="141"/>
      <c r="CM34" s="141"/>
      <c r="CN34" s="145"/>
      <c r="CO34" s="145"/>
      <c r="CP34" s="145"/>
      <c r="CQ34"/>
      <c r="CR34"/>
      <c r="CS34"/>
      <c r="CT34"/>
      <c r="CU34"/>
      <c r="CV34"/>
      <c r="CW34"/>
      <c r="CX34"/>
      <c r="CY34"/>
      <c r="CZ34" s="138"/>
      <c r="DA34"/>
      <c r="DB34" s="139" t="s">
        <v>11</v>
      </c>
      <c r="DC34" s="141" t="s">
        <v>71</v>
      </c>
      <c r="DD34" s="141"/>
      <c r="DE34" s="145"/>
      <c r="DF34" s="145"/>
      <c r="DG34" s="145"/>
      <c r="DH34" s="145"/>
      <c r="DI34" s="145"/>
      <c r="DJ34" s="145"/>
      <c r="DK34" s="145"/>
      <c r="DL34" s="145"/>
      <c r="DM34"/>
      <c r="DN34"/>
      <c r="DO34"/>
      <c r="DV34" s="28"/>
      <c r="DX34" s="31"/>
      <c r="EQ34" s="29"/>
      <c r="ER34" s="31"/>
      <c r="FK34" s="28"/>
      <c r="FM34" s="31"/>
      <c r="GF34" s="29"/>
      <c r="GG34" s="31"/>
      <c r="GZ34" s="28"/>
      <c r="HB34" s="31"/>
      <c r="HU34" s="29"/>
      <c r="HV34" s="31"/>
      <c r="IS34" s="17"/>
    </row>
    <row r="35" spans="2:253" s="5" customFormat="1" ht="15.75" customHeight="1">
      <c r="B35"/>
      <c r="C35" s="138" t="s">
        <v>10</v>
      </c>
      <c r="D35"/>
      <c r="E35" s="141" t="s">
        <v>71</v>
      </c>
      <c r="F35"/>
      <c r="G35" s="143"/>
      <c r="H35" s="143"/>
      <c r="I35" s="143"/>
      <c r="J35" s="23"/>
      <c r="K35" s="23"/>
      <c r="L35" s="23"/>
      <c r="M35"/>
      <c r="N35"/>
      <c r="O35"/>
      <c r="P35"/>
      <c r="Q35"/>
      <c r="R35"/>
      <c r="S35"/>
      <c r="T35"/>
      <c r="U35"/>
      <c r="V35" s="140"/>
      <c r="W35"/>
      <c r="X35" s="139" t="s">
        <v>10</v>
      </c>
      <c r="Y35" s="141" t="s">
        <v>71</v>
      </c>
      <c r="Z35" s="143"/>
      <c r="AA35" s="23"/>
      <c r="AB35" s="23"/>
      <c r="AC35" s="23"/>
      <c r="AD35" s="23"/>
      <c r="AE35" s="23"/>
      <c r="AF35" s="23"/>
      <c r="AG35" s="23"/>
      <c r="AH35" s="23"/>
      <c r="AI35"/>
      <c r="AJ35"/>
      <c r="AK35"/>
      <c r="AO35"/>
      <c r="AQ35"/>
      <c r="AR35" s="138" t="s">
        <v>10</v>
      </c>
      <c r="AS35"/>
      <c r="AT35" s="141" t="s">
        <v>71</v>
      </c>
      <c r="AU35"/>
      <c r="AV35" s="143"/>
      <c r="AW35" s="143"/>
      <c r="AX35" s="143"/>
      <c r="AY35" s="23"/>
      <c r="AZ35" s="23"/>
      <c r="BA35" s="23"/>
      <c r="BB35"/>
      <c r="BC35"/>
      <c r="BD35"/>
      <c r="BE35"/>
      <c r="BF35"/>
      <c r="BG35"/>
      <c r="BH35"/>
      <c r="BI35"/>
      <c r="BJ35"/>
      <c r="BK35" s="140"/>
      <c r="BL35"/>
      <c r="BM35" s="139" t="s">
        <v>10</v>
      </c>
      <c r="BN35" s="141" t="s">
        <v>71</v>
      </c>
      <c r="BO35" s="143"/>
      <c r="BP35" s="23"/>
      <c r="BQ35" s="23"/>
      <c r="BR35" s="23"/>
      <c r="BS35" s="23"/>
      <c r="BT35" s="23"/>
      <c r="BU35" s="23"/>
      <c r="BV35" s="23"/>
      <c r="BW35" s="23"/>
      <c r="BX35"/>
      <c r="BY35"/>
      <c r="BZ35"/>
      <c r="CF35"/>
      <c r="CG35" s="138" t="s">
        <v>10</v>
      </c>
      <c r="CH35"/>
      <c r="CI35" s="141" t="s">
        <v>71</v>
      </c>
      <c r="CJ35"/>
      <c r="CK35" s="143"/>
      <c r="CL35" s="143"/>
      <c r="CM35" s="143"/>
      <c r="CN35" s="23"/>
      <c r="CO35" s="23"/>
      <c r="CP35" s="23"/>
      <c r="CQ35"/>
      <c r="CR35"/>
      <c r="CS35"/>
      <c r="CT35"/>
      <c r="CU35"/>
      <c r="CV35"/>
      <c r="CW35"/>
      <c r="CX35"/>
      <c r="CY35"/>
      <c r="CZ35" s="140"/>
      <c r="DA35"/>
      <c r="DB35" s="139" t="s">
        <v>10</v>
      </c>
      <c r="DC35" s="141" t="s">
        <v>71</v>
      </c>
      <c r="DD35" s="143"/>
      <c r="DE35" s="23"/>
      <c r="DF35" s="23"/>
      <c r="DG35" s="23"/>
      <c r="DH35" s="23"/>
      <c r="DI35" s="23"/>
      <c r="DJ35" s="23"/>
      <c r="DK35" s="23"/>
      <c r="DL35" s="23"/>
      <c r="DM35"/>
      <c r="DN35"/>
      <c r="DO35"/>
      <c r="DV35" s="30"/>
      <c r="DX35" s="32"/>
      <c r="DZ35" s="31"/>
      <c r="EA35" s="31"/>
      <c r="EB35" s="31"/>
      <c r="EC35" s="12"/>
      <c r="ED35" s="12"/>
      <c r="EE35" s="12"/>
      <c r="EO35" s="28"/>
      <c r="EQ35" s="33"/>
      <c r="ER35" s="32"/>
      <c r="ES35" s="31"/>
      <c r="ET35" s="12"/>
      <c r="EU35" s="12"/>
      <c r="EV35" s="12"/>
      <c r="EW35" s="12"/>
      <c r="EX35" s="12"/>
      <c r="EY35" s="12"/>
      <c r="EZ35" s="12"/>
      <c r="FA35" s="16"/>
      <c r="FK35" s="30"/>
      <c r="FM35" s="32"/>
      <c r="FO35" s="31"/>
      <c r="FP35" s="31"/>
      <c r="FQ35" s="31"/>
      <c r="FR35" s="12"/>
      <c r="FS35" s="12"/>
      <c r="FT35" s="12"/>
      <c r="GD35" s="28"/>
      <c r="GF35" s="33"/>
      <c r="GG35" s="32"/>
      <c r="GH35" s="31"/>
      <c r="GI35" s="12"/>
      <c r="GJ35" s="12"/>
      <c r="GK35" s="12"/>
      <c r="GL35" s="12"/>
      <c r="GM35" s="12"/>
      <c r="GN35" s="12"/>
      <c r="GO35" s="12"/>
      <c r="GP35" s="16"/>
      <c r="GZ35" s="30"/>
      <c r="HB35" s="32"/>
      <c r="HD35" s="31"/>
      <c r="HE35" s="31"/>
      <c r="HF35" s="31"/>
      <c r="HG35" s="12"/>
      <c r="HH35" s="12"/>
      <c r="HI35" s="12"/>
      <c r="HS35" s="28"/>
      <c r="HU35" s="33"/>
      <c r="HV35" s="32"/>
      <c r="HW35" s="31"/>
      <c r="HX35" s="12"/>
      <c r="HY35" s="12"/>
      <c r="HZ35" s="12"/>
      <c r="IA35" s="12"/>
      <c r="IB35" s="12"/>
      <c r="IC35" s="12"/>
      <c r="ID35" s="12"/>
      <c r="IE35" s="16"/>
      <c r="IK35" s="16"/>
      <c r="IS35" s="17"/>
    </row>
    <row r="36" spans="2:253" s="5" customFormat="1" ht="15.75" customHeight="1">
      <c r="B36"/>
      <c r="C36" s="140"/>
      <c r="D36"/>
      <c r="E36" s="143"/>
      <c r="F36"/>
      <c r="G36" s="141"/>
      <c r="H36" s="141"/>
      <c r="I36" s="141"/>
      <c r="J36" s="145"/>
      <c r="K36" s="145"/>
      <c r="L36" s="145"/>
      <c r="M36"/>
      <c r="N36"/>
      <c r="O36"/>
      <c r="P36"/>
      <c r="Q36"/>
      <c r="R36"/>
      <c r="S36"/>
      <c r="T36"/>
      <c r="U36"/>
      <c r="V36" s="138"/>
      <c r="W36"/>
      <c r="X36" s="144"/>
      <c r="Y36" s="143"/>
      <c r="Z36" s="141"/>
      <c r="AA36" s="145"/>
      <c r="AB36" s="145"/>
      <c r="AC36" s="145"/>
      <c r="AD36" s="145"/>
      <c r="AE36" s="145"/>
      <c r="AF36" s="145"/>
      <c r="AG36" s="145"/>
      <c r="AH36" s="145"/>
      <c r="AI36"/>
      <c r="AJ36"/>
      <c r="AK36"/>
      <c r="AO36"/>
      <c r="AQ36"/>
      <c r="AR36" s="140"/>
      <c r="AS36"/>
      <c r="AT36" s="143"/>
      <c r="AU36"/>
      <c r="AV36" s="141"/>
      <c r="AW36" s="141"/>
      <c r="AX36" s="141"/>
      <c r="AY36" s="145"/>
      <c r="AZ36" s="145"/>
      <c r="BA36" s="145"/>
      <c r="BB36"/>
      <c r="BC36"/>
      <c r="BD36"/>
      <c r="BE36"/>
      <c r="BF36"/>
      <c r="BG36"/>
      <c r="BH36"/>
      <c r="BI36"/>
      <c r="BJ36"/>
      <c r="BK36" s="138"/>
      <c r="BL36"/>
      <c r="BM36" s="144"/>
      <c r="BN36" s="143"/>
      <c r="BO36" s="141"/>
      <c r="BP36" s="145"/>
      <c r="BQ36" s="145"/>
      <c r="BR36" s="145"/>
      <c r="BS36" s="145"/>
      <c r="BT36" s="145"/>
      <c r="BU36" s="145"/>
      <c r="BV36" s="145"/>
      <c r="BW36" s="145"/>
      <c r="BX36"/>
      <c r="BY36"/>
      <c r="BZ36"/>
      <c r="CF36"/>
      <c r="CG36" s="140"/>
      <c r="CH36"/>
      <c r="CI36" s="143"/>
      <c r="CJ36"/>
      <c r="CK36" s="141"/>
      <c r="CL36" s="141"/>
      <c r="CM36" s="141"/>
      <c r="CN36" s="145"/>
      <c r="CO36" s="145"/>
      <c r="CP36" s="145"/>
      <c r="CQ36"/>
      <c r="CR36"/>
      <c r="CS36"/>
      <c r="CT36"/>
      <c r="CU36"/>
      <c r="CV36"/>
      <c r="CW36"/>
      <c r="CX36"/>
      <c r="CY36"/>
      <c r="CZ36" s="138"/>
      <c r="DA36"/>
      <c r="DB36" s="144"/>
      <c r="DC36" s="143"/>
      <c r="DD36" s="141"/>
      <c r="DE36" s="145"/>
      <c r="DF36" s="145"/>
      <c r="DG36" s="145"/>
      <c r="DH36" s="145"/>
      <c r="DI36" s="145"/>
      <c r="DJ36" s="145"/>
      <c r="DK36" s="145"/>
      <c r="DL36" s="145"/>
      <c r="DM36"/>
      <c r="DN36"/>
      <c r="DO36"/>
      <c r="DV36" s="28"/>
      <c r="DX36" s="31"/>
      <c r="DZ36" s="31"/>
      <c r="EA36" s="31"/>
      <c r="EB36" s="31"/>
      <c r="EC36" s="16"/>
      <c r="ED36" s="16"/>
      <c r="EE36" s="16"/>
      <c r="EO36" s="28"/>
      <c r="EQ36" s="29"/>
      <c r="ER36" s="31"/>
      <c r="ES36" s="31"/>
      <c r="ET36" s="16"/>
      <c r="EU36" s="16"/>
      <c r="EV36" s="16"/>
      <c r="EW36" s="16"/>
      <c r="EX36" s="16"/>
      <c r="EY36" s="16"/>
      <c r="EZ36" s="16"/>
      <c r="FA36" s="16"/>
      <c r="FK36" s="28"/>
      <c r="FM36" s="31"/>
      <c r="FO36" s="31"/>
      <c r="FP36" s="31"/>
      <c r="FQ36" s="31"/>
      <c r="FR36" s="16"/>
      <c r="FS36" s="16"/>
      <c r="FT36" s="16"/>
      <c r="GD36" s="28"/>
      <c r="GF36" s="29"/>
      <c r="GG36" s="31"/>
      <c r="GH36" s="31"/>
      <c r="GI36" s="16"/>
      <c r="GJ36" s="16"/>
      <c r="GK36" s="16"/>
      <c r="GL36" s="16"/>
      <c r="GM36" s="16"/>
      <c r="GN36" s="16"/>
      <c r="GO36" s="16"/>
      <c r="GP36" s="16"/>
      <c r="GZ36" s="28"/>
      <c r="HB36" s="31"/>
      <c r="HD36" s="31"/>
      <c r="HE36" s="31"/>
      <c r="HF36" s="31"/>
      <c r="HG36" s="16"/>
      <c r="HH36" s="16"/>
      <c r="HI36" s="16"/>
      <c r="HS36" s="28"/>
      <c r="HU36" s="29"/>
      <c r="HV36" s="31"/>
      <c r="HW36" s="31"/>
      <c r="HX36" s="16"/>
      <c r="HY36" s="16"/>
      <c r="HZ36" s="16"/>
      <c r="IA36" s="16"/>
      <c r="IB36" s="16"/>
      <c r="IC36" s="16"/>
      <c r="ID36" s="16"/>
      <c r="IE36" s="16"/>
      <c r="IK36" s="16"/>
      <c r="IS36" s="17"/>
    </row>
    <row r="37" spans="2:253" s="5" customFormat="1" ht="15.75" customHeight="1">
      <c r="B37"/>
      <c r="C37" s="138" t="s">
        <v>11</v>
      </c>
      <c r="D37"/>
      <c r="E37" s="141" t="s">
        <v>71</v>
      </c>
      <c r="F37"/>
      <c r="G37" s="141"/>
      <c r="H37" s="141"/>
      <c r="I37" s="141"/>
      <c r="J37" s="145"/>
      <c r="K37" s="145"/>
      <c r="L37" s="145"/>
      <c r="M37"/>
      <c r="N37"/>
      <c r="O37"/>
      <c r="P37"/>
      <c r="Q37"/>
      <c r="R37"/>
      <c r="S37"/>
      <c r="T37"/>
      <c r="U37"/>
      <c r="V37" s="138"/>
      <c r="W37"/>
      <c r="X37" s="139" t="s">
        <v>11</v>
      </c>
      <c r="Y37" s="141" t="s">
        <v>71</v>
      </c>
      <c r="Z37" s="141"/>
      <c r="AA37" s="145"/>
      <c r="AB37" s="145"/>
      <c r="AC37" s="145"/>
      <c r="AD37" s="145"/>
      <c r="AE37" s="145"/>
      <c r="AF37" s="145"/>
      <c r="AG37" s="145"/>
      <c r="AH37" s="145"/>
      <c r="AI37"/>
      <c r="AJ37"/>
      <c r="AK37"/>
      <c r="AO37"/>
      <c r="AQ37"/>
      <c r="AR37" s="138" t="s">
        <v>11</v>
      </c>
      <c r="AS37"/>
      <c r="AT37" s="141" t="s">
        <v>71</v>
      </c>
      <c r="AU37"/>
      <c r="AV37" s="141"/>
      <c r="AW37" s="141"/>
      <c r="AX37" s="141"/>
      <c r="AY37" s="145"/>
      <c r="AZ37" s="145"/>
      <c r="BA37" s="145"/>
      <c r="BB37"/>
      <c r="BC37"/>
      <c r="BD37"/>
      <c r="BE37"/>
      <c r="BF37"/>
      <c r="BG37"/>
      <c r="BH37"/>
      <c r="BI37"/>
      <c r="BJ37"/>
      <c r="BK37" s="138"/>
      <c r="BL37"/>
      <c r="BM37" s="139" t="s">
        <v>11</v>
      </c>
      <c r="BN37" s="141" t="s">
        <v>71</v>
      </c>
      <c r="BO37" s="141"/>
      <c r="BP37" s="145"/>
      <c r="BQ37" s="145"/>
      <c r="BR37" s="145"/>
      <c r="BS37" s="145"/>
      <c r="BT37" s="145"/>
      <c r="BU37" s="145"/>
      <c r="BV37" s="145"/>
      <c r="BW37" s="145"/>
      <c r="BX37"/>
      <c r="BY37"/>
      <c r="BZ37"/>
      <c r="CF37"/>
      <c r="CG37" s="138" t="s">
        <v>11</v>
      </c>
      <c r="CH37"/>
      <c r="CI37" s="141" t="s">
        <v>71</v>
      </c>
      <c r="CJ37"/>
      <c r="CK37" s="141"/>
      <c r="CL37" s="141"/>
      <c r="CM37" s="141"/>
      <c r="CN37" s="145"/>
      <c r="CO37" s="145"/>
      <c r="CP37" s="145"/>
      <c r="CQ37"/>
      <c r="CR37"/>
      <c r="CS37"/>
      <c r="CT37"/>
      <c r="CU37"/>
      <c r="CV37"/>
      <c r="CW37"/>
      <c r="CX37"/>
      <c r="CY37"/>
      <c r="CZ37" s="138"/>
      <c r="DA37"/>
      <c r="DB37" s="139" t="s">
        <v>11</v>
      </c>
      <c r="DC37" s="141" t="s">
        <v>71</v>
      </c>
      <c r="DD37" s="141"/>
      <c r="DE37" s="145"/>
      <c r="DF37" s="145"/>
      <c r="DG37" s="145"/>
      <c r="DH37" s="145"/>
      <c r="DI37" s="145"/>
      <c r="DJ37" s="145"/>
      <c r="DK37" s="145"/>
      <c r="DL37" s="145"/>
      <c r="DM37"/>
      <c r="DN37"/>
      <c r="DO37"/>
      <c r="DV37" s="28"/>
      <c r="DX37" s="31"/>
      <c r="DZ37" s="32"/>
      <c r="EA37" s="32"/>
      <c r="EB37" s="32"/>
      <c r="EC37" s="26"/>
      <c r="ED37" s="26"/>
      <c r="EE37" s="26"/>
      <c r="EO37" s="30"/>
      <c r="EQ37" s="29"/>
      <c r="ER37" s="31"/>
      <c r="ES37" s="32"/>
      <c r="ET37" s="26"/>
      <c r="EU37" s="26"/>
      <c r="EV37" s="26"/>
      <c r="EW37" s="26"/>
      <c r="EX37" s="26"/>
      <c r="EY37" s="26"/>
      <c r="EZ37" s="26"/>
      <c r="FA37" s="26"/>
      <c r="FK37" s="28"/>
      <c r="FM37" s="31"/>
      <c r="FO37" s="32"/>
      <c r="FP37" s="32"/>
      <c r="FQ37" s="32"/>
      <c r="FR37" s="26"/>
      <c r="FS37" s="26"/>
      <c r="FT37" s="26"/>
      <c r="GD37" s="30"/>
      <c r="GF37" s="29"/>
      <c r="GG37" s="31"/>
      <c r="GH37" s="32"/>
      <c r="GI37" s="26"/>
      <c r="GJ37" s="26"/>
      <c r="GK37" s="26"/>
      <c r="GL37" s="26"/>
      <c r="GM37" s="26"/>
      <c r="GN37" s="26"/>
      <c r="GO37" s="26"/>
      <c r="GP37" s="26"/>
      <c r="GZ37" s="28"/>
      <c r="HB37" s="31"/>
      <c r="HD37" s="32"/>
      <c r="HE37" s="32"/>
      <c r="HF37" s="32"/>
      <c r="HG37" s="26"/>
      <c r="HH37" s="26"/>
      <c r="HI37" s="26"/>
      <c r="HS37" s="30"/>
      <c r="HU37" s="29"/>
      <c r="HV37" s="31"/>
      <c r="HW37" s="32"/>
      <c r="HX37" s="26"/>
      <c r="HY37" s="26"/>
      <c r="HZ37" s="26"/>
      <c r="IA37" s="26"/>
      <c r="IB37" s="26"/>
      <c r="IC37" s="26"/>
      <c r="ID37" s="26"/>
      <c r="IE37" s="26"/>
      <c r="IK37" s="26"/>
      <c r="IS37" s="17"/>
    </row>
    <row r="38" spans="2:253" s="5" customFormat="1" ht="15.75" customHeight="1">
      <c r="B38"/>
      <c r="C38" s="138" t="s">
        <v>10</v>
      </c>
      <c r="D38"/>
      <c r="E38" s="141" t="s">
        <v>71</v>
      </c>
      <c r="F38"/>
      <c r="G38" s="143"/>
      <c r="H38" s="143"/>
      <c r="I38" s="143"/>
      <c r="J38" s="23"/>
      <c r="K38" s="23"/>
      <c r="L38" s="23"/>
      <c r="M38"/>
      <c r="N38"/>
      <c r="O38"/>
      <c r="P38"/>
      <c r="Q38"/>
      <c r="R38"/>
      <c r="S38"/>
      <c r="T38"/>
      <c r="U38"/>
      <c r="V38" s="140"/>
      <c r="W38"/>
      <c r="X38" s="139" t="s">
        <v>10</v>
      </c>
      <c r="Y38" s="141" t="s">
        <v>71</v>
      </c>
      <c r="Z38" s="143"/>
      <c r="AA38" s="23"/>
      <c r="AB38" s="23"/>
      <c r="AC38" s="23"/>
      <c r="AD38" s="23"/>
      <c r="AE38" s="23"/>
      <c r="AF38" s="23"/>
      <c r="AG38" s="23"/>
      <c r="AH38" s="23"/>
      <c r="AI38"/>
      <c r="AJ38"/>
      <c r="AK38"/>
      <c r="AO38"/>
      <c r="AQ38"/>
      <c r="AR38" s="138" t="s">
        <v>10</v>
      </c>
      <c r="AS38"/>
      <c r="AT38" s="141" t="s">
        <v>71</v>
      </c>
      <c r="AU38"/>
      <c r="AV38" s="143"/>
      <c r="AW38" s="143"/>
      <c r="AX38" s="143"/>
      <c r="AY38" s="23"/>
      <c r="AZ38" s="23"/>
      <c r="BA38" s="23"/>
      <c r="BB38"/>
      <c r="BC38"/>
      <c r="BD38"/>
      <c r="BE38"/>
      <c r="BF38"/>
      <c r="BG38"/>
      <c r="BH38"/>
      <c r="BI38"/>
      <c r="BJ38"/>
      <c r="BK38" s="140"/>
      <c r="BL38"/>
      <c r="BM38" s="139" t="s">
        <v>10</v>
      </c>
      <c r="BN38" s="141" t="s">
        <v>71</v>
      </c>
      <c r="BO38" s="143"/>
      <c r="BP38" s="23"/>
      <c r="BQ38" s="23"/>
      <c r="BR38" s="23"/>
      <c r="BS38" s="23"/>
      <c r="BT38" s="23"/>
      <c r="BU38" s="23"/>
      <c r="BV38" s="23"/>
      <c r="BW38" s="23"/>
      <c r="BX38"/>
      <c r="BY38"/>
      <c r="BZ38"/>
      <c r="CF38"/>
      <c r="CG38" s="138" t="s">
        <v>10</v>
      </c>
      <c r="CH38"/>
      <c r="CI38" s="141" t="s">
        <v>71</v>
      </c>
      <c r="CJ38"/>
      <c r="CK38" s="143"/>
      <c r="CL38" s="143"/>
      <c r="CM38" s="143"/>
      <c r="CN38" s="23"/>
      <c r="CO38" s="23"/>
      <c r="CP38" s="23"/>
      <c r="CQ38"/>
      <c r="CR38"/>
      <c r="CS38"/>
      <c r="CT38"/>
      <c r="CU38"/>
      <c r="CV38"/>
      <c r="CW38"/>
      <c r="CX38"/>
      <c r="CY38"/>
      <c r="CZ38" s="140"/>
      <c r="DA38"/>
      <c r="DB38" s="139" t="s">
        <v>10</v>
      </c>
      <c r="DC38" s="141" t="s">
        <v>71</v>
      </c>
      <c r="DD38" s="143"/>
      <c r="DE38" s="23"/>
      <c r="DF38" s="23"/>
      <c r="DG38" s="23"/>
      <c r="DH38" s="23"/>
      <c r="DI38" s="23"/>
      <c r="DJ38" s="23"/>
      <c r="DK38" s="23"/>
      <c r="DL38" s="23"/>
      <c r="DM38"/>
      <c r="DN38"/>
      <c r="DO38"/>
      <c r="DV38" s="30"/>
      <c r="DX38" s="32"/>
      <c r="DZ38" s="31"/>
      <c r="EA38" s="31"/>
      <c r="EB38" s="31"/>
      <c r="EC38" s="16"/>
      <c r="ED38" s="16"/>
      <c r="EE38" s="16"/>
      <c r="EO38" s="28"/>
      <c r="EQ38" s="33"/>
      <c r="ER38" s="32"/>
      <c r="ES38" s="31"/>
      <c r="ET38" s="16"/>
      <c r="EU38" s="16"/>
      <c r="EV38" s="16"/>
      <c r="EW38" s="16"/>
      <c r="EX38" s="16"/>
      <c r="EY38" s="16"/>
      <c r="EZ38" s="16"/>
      <c r="FA38" s="16"/>
      <c r="FK38" s="30"/>
      <c r="FM38" s="32"/>
      <c r="FO38" s="31"/>
      <c r="FP38" s="31"/>
      <c r="FQ38" s="31"/>
      <c r="FR38" s="16"/>
      <c r="FS38" s="16"/>
      <c r="FT38" s="16"/>
      <c r="GD38" s="28"/>
      <c r="GF38" s="33"/>
      <c r="GG38" s="32"/>
      <c r="GH38" s="31"/>
      <c r="GI38" s="16"/>
      <c r="GJ38" s="16"/>
      <c r="GK38" s="16"/>
      <c r="GL38" s="16"/>
      <c r="GM38" s="16"/>
      <c r="GN38" s="16"/>
      <c r="GO38" s="16"/>
      <c r="GP38" s="16"/>
      <c r="GZ38" s="30"/>
      <c r="HB38" s="32"/>
      <c r="HD38" s="31"/>
      <c r="HE38" s="31"/>
      <c r="HF38" s="31"/>
      <c r="HG38" s="16"/>
      <c r="HH38" s="16"/>
      <c r="HI38" s="16"/>
      <c r="HS38" s="28"/>
      <c r="HU38" s="33"/>
      <c r="HV38" s="32"/>
      <c r="HW38" s="31"/>
      <c r="HX38" s="16"/>
      <c r="HY38" s="16"/>
      <c r="HZ38" s="16"/>
      <c r="IA38" s="16"/>
      <c r="IB38" s="16"/>
      <c r="IC38" s="16"/>
      <c r="ID38" s="16"/>
      <c r="IE38" s="16"/>
      <c r="IK38" s="16"/>
      <c r="IS38" s="17"/>
    </row>
    <row r="39" spans="2:253" s="5" customFormat="1" ht="15.75" customHeight="1">
      <c r="B39"/>
      <c r="C39" s="140"/>
      <c r="D39"/>
      <c r="E39"/>
      <c r="F39"/>
      <c r="G39"/>
      <c r="H39" s="138"/>
      <c r="I39" s="141"/>
      <c r="J39" s="141"/>
      <c r="K39" s="141"/>
      <c r="L39" s="141"/>
      <c r="M39" s="145"/>
      <c r="N39" s="145"/>
      <c r="O39" s="145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 s="138"/>
      <c r="AF39"/>
      <c r="AG39" s="141"/>
      <c r="AH39" s="141"/>
      <c r="AI39" s="141"/>
      <c r="AJ39" s="145"/>
      <c r="AK39" s="145"/>
      <c r="AO39"/>
      <c r="AQ39"/>
      <c r="AR39" s="140"/>
      <c r="AS39"/>
      <c r="AT39"/>
      <c r="AU39"/>
      <c r="AV39"/>
      <c r="AW39" s="138"/>
      <c r="AX39" s="141"/>
      <c r="AY39" s="141"/>
      <c r="AZ39" s="141"/>
      <c r="BA39" s="141"/>
      <c r="BB39" s="145"/>
      <c r="BC39" s="145"/>
      <c r="BD39" s="145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 s="138"/>
      <c r="BU39"/>
      <c r="BV39" s="141"/>
      <c r="BW39" s="141"/>
      <c r="BX39" s="141"/>
      <c r="BY39" s="145"/>
      <c r="BZ39" s="145"/>
      <c r="CF39"/>
      <c r="CG39" s="140"/>
      <c r="CH39"/>
      <c r="CI39"/>
      <c r="CJ39"/>
      <c r="CK39"/>
      <c r="CL39" s="138"/>
      <c r="CM39" s="141"/>
      <c r="CN39" s="141"/>
      <c r="CO39" s="141"/>
      <c r="CP39" s="141"/>
      <c r="CQ39" s="145"/>
      <c r="CR39" s="145"/>
      <c r="CS39" s="145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 s="138"/>
      <c r="DJ39"/>
      <c r="DK39" s="141"/>
      <c r="DL39" s="141"/>
      <c r="DM39" s="141"/>
      <c r="DN39" s="145"/>
      <c r="DO39" s="145"/>
      <c r="DV39" s="28"/>
      <c r="DX39" s="31"/>
      <c r="DZ39" s="31"/>
      <c r="EA39" s="31"/>
      <c r="EB39" s="31"/>
      <c r="EC39" s="16"/>
      <c r="ED39" s="16"/>
      <c r="EE39" s="16"/>
      <c r="EO39" s="28"/>
      <c r="EQ39" s="29"/>
      <c r="ER39" s="31"/>
      <c r="ES39" s="31"/>
      <c r="ET39" s="16"/>
      <c r="EU39" s="16"/>
      <c r="EV39" s="16"/>
      <c r="EW39" s="16"/>
      <c r="EX39" s="16"/>
      <c r="EY39" s="16"/>
      <c r="EZ39" s="16"/>
      <c r="FA39" s="16"/>
      <c r="FK39" s="28"/>
      <c r="FM39" s="31"/>
      <c r="FO39" s="31"/>
      <c r="FP39" s="31"/>
      <c r="FQ39" s="31"/>
      <c r="FR39" s="16"/>
      <c r="FS39" s="16"/>
      <c r="FT39" s="16"/>
      <c r="GD39" s="28"/>
      <c r="GF39" s="29"/>
      <c r="GG39" s="31"/>
      <c r="GH39" s="31"/>
      <c r="GI39" s="16"/>
      <c r="GJ39" s="16"/>
      <c r="GK39" s="16"/>
      <c r="GL39" s="16"/>
      <c r="GM39" s="16"/>
      <c r="GN39" s="16"/>
      <c r="GO39" s="16"/>
      <c r="GP39" s="16"/>
      <c r="GZ39" s="28"/>
      <c r="HB39" s="31"/>
      <c r="HD39" s="31"/>
      <c r="HE39" s="31"/>
      <c r="HF39" s="31"/>
      <c r="HG39" s="16"/>
      <c r="HH39" s="16"/>
      <c r="HI39" s="16"/>
      <c r="HS39" s="28"/>
      <c r="HU39" s="29"/>
      <c r="HV39" s="31"/>
      <c r="HW39" s="31"/>
      <c r="HX39" s="16"/>
      <c r="HY39" s="16"/>
      <c r="HZ39" s="16"/>
      <c r="IA39" s="16"/>
      <c r="IB39" s="16"/>
      <c r="IC39" s="16"/>
      <c r="ID39" s="16"/>
      <c r="IE39" s="16"/>
      <c r="IK39" s="16"/>
      <c r="IS39" s="17"/>
    </row>
    <row r="40" spans="2:253" s="5" customFormat="1" ht="15.75" customHeight="1" thickBot="1">
      <c r="B40"/>
      <c r="C40" s="140"/>
      <c r="D40"/>
      <c r="E40"/>
      <c r="F40" s="147" t="s">
        <v>72</v>
      </c>
      <c r="G40" s="148"/>
      <c r="H40" s="148"/>
      <c r="I40" s="148"/>
      <c r="J40" s="148"/>
      <c r="K40" s="149"/>
      <c r="L40" s="149"/>
      <c r="M40" s="149"/>
      <c r="N40" s="150"/>
      <c r="O40" s="150"/>
      <c r="P40" s="148"/>
      <c r="Q40" s="148"/>
      <c r="R40" s="148"/>
      <c r="S40" s="148"/>
      <c r="T40"/>
      <c r="U40"/>
      <c r="V40"/>
      <c r="W40"/>
      <c r="X40"/>
      <c r="Y40"/>
      <c r="Z40" s="147" t="s">
        <v>72</v>
      </c>
      <c r="AA40" s="148"/>
      <c r="AB40" s="148"/>
      <c r="AC40" s="148"/>
      <c r="AD40" s="148"/>
      <c r="AE40" s="151"/>
      <c r="AF40" s="148"/>
      <c r="AG40" s="149"/>
      <c r="AH40" s="149"/>
      <c r="AI40" s="149"/>
      <c r="AJ40" s="150"/>
      <c r="AK40" s="150"/>
      <c r="AO40"/>
      <c r="AQ40"/>
      <c r="AR40" s="140"/>
      <c r="AS40"/>
      <c r="AT40"/>
      <c r="AU40" s="147" t="s">
        <v>72</v>
      </c>
      <c r="AV40" s="148"/>
      <c r="AW40" s="148"/>
      <c r="AX40" s="148"/>
      <c r="AY40" s="148"/>
      <c r="AZ40" s="149"/>
      <c r="BA40" s="149"/>
      <c r="BB40" s="149"/>
      <c r="BC40" s="150"/>
      <c r="BD40" s="150"/>
      <c r="BE40" s="148"/>
      <c r="BF40" s="148"/>
      <c r="BG40" s="148"/>
      <c r="BH40" s="148"/>
      <c r="BI40"/>
      <c r="BJ40"/>
      <c r="BK40"/>
      <c r="BL40"/>
      <c r="BM40"/>
      <c r="BN40"/>
      <c r="BO40" s="147" t="s">
        <v>72</v>
      </c>
      <c r="BP40" s="148"/>
      <c r="BQ40" s="148"/>
      <c r="BR40" s="148"/>
      <c r="BS40" s="148"/>
      <c r="BT40" s="151"/>
      <c r="BU40" s="148"/>
      <c r="BV40" s="149"/>
      <c r="BW40" s="149"/>
      <c r="BX40" s="149"/>
      <c r="BY40" s="150"/>
      <c r="BZ40" s="150"/>
      <c r="CF40"/>
      <c r="CG40" s="140"/>
      <c r="CH40"/>
      <c r="CI40"/>
      <c r="CJ40" s="147" t="s">
        <v>72</v>
      </c>
      <c r="CK40" s="148"/>
      <c r="CL40" s="148"/>
      <c r="CM40" s="148"/>
      <c r="CN40" s="148"/>
      <c r="CO40" s="149"/>
      <c r="CP40" s="149"/>
      <c r="CQ40" s="149"/>
      <c r="CR40" s="150"/>
      <c r="CS40" s="150"/>
      <c r="CT40" s="148"/>
      <c r="CU40" s="148"/>
      <c r="CV40" s="148"/>
      <c r="CW40" s="148"/>
      <c r="CX40"/>
      <c r="CY40"/>
      <c r="CZ40"/>
      <c r="DA40"/>
      <c r="DB40"/>
      <c r="DC40"/>
      <c r="DD40" s="147" t="s">
        <v>72</v>
      </c>
      <c r="DE40" s="148"/>
      <c r="DF40" s="148"/>
      <c r="DG40" s="148"/>
      <c r="DH40" s="148"/>
      <c r="DI40" s="151"/>
      <c r="DJ40" s="148"/>
      <c r="DK40" s="149"/>
      <c r="DL40" s="149"/>
      <c r="DM40" s="149"/>
      <c r="DN40" s="150"/>
      <c r="DO40" s="150"/>
      <c r="DV40" s="28"/>
      <c r="DX40" s="31"/>
      <c r="DZ40" s="32"/>
      <c r="EA40" s="32"/>
      <c r="EB40" s="32"/>
      <c r="EC40" s="26"/>
      <c r="ED40" s="26"/>
      <c r="EE40" s="26"/>
      <c r="EO40" s="30"/>
      <c r="EQ40" s="29"/>
      <c r="ER40" s="31"/>
      <c r="ES40" s="32"/>
      <c r="ET40" s="26"/>
      <c r="EU40" s="26"/>
      <c r="EV40" s="26"/>
      <c r="EW40" s="26"/>
      <c r="EX40" s="26"/>
      <c r="EY40" s="26"/>
      <c r="EZ40" s="26"/>
      <c r="FA40" s="26"/>
      <c r="FK40" s="28"/>
      <c r="FM40" s="31"/>
      <c r="FO40" s="32"/>
      <c r="FP40" s="32"/>
      <c r="FQ40" s="32"/>
      <c r="FR40" s="26"/>
      <c r="FS40" s="26"/>
      <c r="FT40" s="26"/>
      <c r="GD40" s="30"/>
      <c r="GF40" s="29"/>
      <c r="GG40" s="31"/>
      <c r="GH40" s="32"/>
      <c r="GI40" s="26"/>
      <c r="GJ40" s="26"/>
      <c r="GK40" s="26"/>
      <c r="GL40" s="26"/>
      <c r="GM40" s="26"/>
      <c r="GN40" s="26"/>
      <c r="GO40" s="26"/>
      <c r="GP40" s="26"/>
      <c r="GZ40" s="28"/>
      <c r="HB40" s="31"/>
      <c r="HD40" s="32"/>
      <c r="HE40" s="32"/>
      <c r="HF40" s="32"/>
      <c r="HG40" s="26"/>
      <c r="HH40" s="26"/>
      <c r="HI40" s="26"/>
      <c r="HS40" s="30"/>
      <c r="HU40" s="29"/>
      <c r="HV40" s="31"/>
      <c r="HW40" s="32"/>
      <c r="HX40" s="26"/>
      <c r="HY40" s="26"/>
      <c r="HZ40" s="26"/>
      <c r="IA40" s="26"/>
      <c r="IB40" s="26"/>
      <c r="IC40" s="26"/>
      <c r="ID40" s="26"/>
      <c r="IE40" s="26"/>
      <c r="IK40" s="26"/>
      <c r="IN40" s="16"/>
      <c r="IO40" s="16"/>
      <c r="IP40" s="16"/>
      <c r="IQ40" s="16"/>
      <c r="IS40" s="17"/>
    </row>
    <row r="41" spans="2:253" s="5" customFormat="1" ht="15.75" customHeight="1">
      <c r="B41"/>
      <c r="C41" s="140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 s="16"/>
      <c r="AM41" s="16"/>
      <c r="AN41" s="16"/>
      <c r="AO41"/>
      <c r="AQ41"/>
      <c r="AR41" s="140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 s="16"/>
      <c r="CB41" s="16"/>
      <c r="CC41" s="16"/>
      <c r="CF41"/>
      <c r="CG41" s="140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 s="16"/>
      <c r="DQ41" s="16"/>
      <c r="DR41" s="16"/>
      <c r="DV41" s="30"/>
      <c r="EA41" s="28"/>
      <c r="EB41" s="31"/>
      <c r="EC41" s="31"/>
      <c r="ED41" s="31"/>
      <c r="EE41" s="31"/>
      <c r="EF41" s="16"/>
      <c r="EG41" s="16"/>
      <c r="EH41" s="16"/>
      <c r="EX41" s="28"/>
      <c r="EZ41" s="31"/>
      <c r="FA41" s="31"/>
      <c r="FB41" s="31"/>
      <c r="FC41" s="16"/>
      <c r="FD41" s="16"/>
      <c r="FE41" s="16"/>
      <c r="FF41" s="16"/>
      <c r="FG41" s="16"/>
      <c r="FH41" s="16"/>
      <c r="FK41" s="30"/>
      <c r="FP41" s="28"/>
      <c r="FQ41" s="31"/>
      <c r="FR41" s="31"/>
      <c r="FS41" s="31"/>
      <c r="FT41" s="31"/>
      <c r="FU41" s="16"/>
      <c r="FV41" s="16"/>
      <c r="FW41" s="16"/>
      <c r="GM41" s="28"/>
      <c r="GO41" s="31"/>
      <c r="GP41" s="31"/>
      <c r="GQ41" s="31"/>
      <c r="GR41" s="16"/>
      <c r="GS41" s="16"/>
      <c r="GT41" s="16"/>
      <c r="GU41" s="16"/>
      <c r="GV41" s="31"/>
      <c r="GW41" s="16"/>
      <c r="GZ41" s="30"/>
      <c r="HE41" s="28"/>
      <c r="HF41" s="31"/>
      <c r="HG41" s="31"/>
      <c r="HH41" s="31"/>
      <c r="HI41" s="31"/>
      <c r="HJ41" s="16"/>
      <c r="HK41" s="16"/>
      <c r="HL41" s="16"/>
      <c r="IB41" s="28"/>
      <c r="ID41" s="31"/>
      <c r="IE41" s="31"/>
      <c r="IF41" s="31"/>
      <c r="IG41" s="16"/>
      <c r="IH41" s="16"/>
      <c r="II41" s="16"/>
      <c r="IJ41" s="16"/>
      <c r="IK41" s="31"/>
      <c r="IL41" s="31"/>
      <c r="IM41" s="16"/>
      <c r="IN41" s="16"/>
      <c r="IO41" s="16"/>
      <c r="IP41" s="16"/>
      <c r="IQ41" s="16"/>
      <c r="IS41" s="17"/>
    </row>
    <row r="42" spans="2:253" s="5" customFormat="1" ht="15.75" customHeight="1" thickBot="1">
      <c r="B42"/>
      <c r="C42" s="140"/>
      <c r="D42"/>
      <c r="E42"/>
      <c r="F42" s="147" t="s">
        <v>73</v>
      </c>
      <c r="G42" s="148"/>
      <c r="H42" s="148"/>
      <c r="I42" s="148"/>
      <c r="J42" s="148"/>
      <c r="K42" s="148"/>
      <c r="L42"/>
      <c r="M42" s="147" t="s">
        <v>74</v>
      </c>
      <c r="N42" s="148"/>
      <c r="O42" s="148"/>
      <c r="P42" s="148"/>
      <c r="Q42" s="148"/>
      <c r="R42" s="148"/>
      <c r="S42" s="148"/>
      <c r="T42"/>
      <c r="U42"/>
      <c r="V42"/>
      <c r="W42"/>
      <c r="X42"/>
      <c r="Y42"/>
      <c r="Z42" s="147" t="s">
        <v>73</v>
      </c>
      <c r="AA42" s="148"/>
      <c r="AB42" s="148"/>
      <c r="AC42" s="148"/>
      <c r="AD42" s="148"/>
      <c r="AE42" s="148"/>
      <c r="AF42"/>
      <c r="AG42" s="152" t="s">
        <v>74</v>
      </c>
      <c r="AH42" s="148"/>
      <c r="AI42" s="148"/>
      <c r="AJ42" s="148"/>
      <c r="AK42" s="148"/>
      <c r="AL42" s="16"/>
      <c r="AM42" s="16"/>
      <c r="AN42" s="16"/>
      <c r="AO42"/>
      <c r="AQ42"/>
      <c r="AR42" s="140"/>
      <c r="AS42"/>
      <c r="AT42"/>
      <c r="AU42" s="147" t="s">
        <v>73</v>
      </c>
      <c r="AV42" s="148"/>
      <c r="AW42" s="148"/>
      <c r="AX42" s="148"/>
      <c r="AY42" s="148"/>
      <c r="AZ42" s="148"/>
      <c r="BA42"/>
      <c r="BB42" s="147" t="s">
        <v>74</v>
      </c>
      <c r="BC42" s="148"/>
      <c r="BD42" s="148"/>
      <c r="BE42" s="148"/>
      <c r="BF42" s="148"/>
      <c r="BG42" s="148"/>
      <c r="BH42" s="148"/>
      <c r="BI42"/>
      <c r="BJ42"/>
      <c r="BK42"/>
      <c r="BL42"/>
      <c r="BM42"/>
      <c r="BN42"/>
      <c r="BO42" s="147" t="s">
        <v>73</v>
      </c>
      <c r="BP42" s="148"/>
      <c r="BQ42" s="148"/>
      <c r="BR42" s="148"/>
      <c r="BS42" s="148"/>
      <c r="BT42" s="148"/>
      <c r="BU42"/>
      <c r="BV42" s="152" t="s">
        <v>74</v>
      </c>
      <c r="BW42" s="148"/>
      <c r="BX42" s="148"/>
      <c r="BY42" s="148"/>
      <c r="BZ42" s="148"/>
      <c r="CA42" s="16"/>
      <c r="CB42" s="16"/>
      <c r="CC42" s="16"/>
      <c r="CF42"/>
      <c r="CG42" s="140"/>
      <c r="CH42"/>
      <c r="CI42"/>
      <c r="CJ42" s="147" t="s">
        <v>73</v>
      </c>
      <c r="CK42" s="148"/>
      <c r="CL42" s="148"/>
      <c r="CM42" s="148"/>
      <c r="CN42" s="148"/>
      <c r="CO42" s="148"/>
      <c r="CP42"/>
      <c r="CQ42" s="147" t="s">
        <v>74</v>
      </c>
      <c r="CR42" s="148"/>
      <c r="CS42" s="148"/>
      <c r="CT42" s="148"/>
      <c r="CU42" s="148"/>
      <c r="CV42" s="148"/>
      <c r="CW42" s="148"/>
      <c r="CX42"/>
      <c r="CY42"/>
      <c r="CZ42"/>
      <c r="DA42"/>
      <c r="DB42"/>
      <c r="DC42"/>
      <c r="DD42" s="147" t="s">
        <v>73</v>
      </c>
      <c r="DE42" s="148"/>
      <c r="DF42" s="148"/>
      <c r="DG42" s="148"/>
      <c r="DH42" s="148"/>
      <c r="DI42" s="148"/>
      <c r="DJ42"/>
      <c r="DK42" s="152" t="s">
        <v>74</v>
      </c>
      <c r="DL42" s="148"/>
      <c r="DM42" s="148"/>
      <c r="DN42" s="148"/>
      <c r="DO42" s="148"/>
      <c r="DP42" s="16"/>
      <c r="DQ42" s="16"/>
      <c r="DR42" s="16"/>
      <c r="DV42" s="30"/>
      <c r="DY42" s="13"/>
      <c r="ED42" s="31"/>
      <c r="EE42" s="31"/>
      <c r="EF42" s="31"/>
      <c r="EG42" s="16"/>
      <c r="EH42" s="16"/>
      <c r="ES42" s="13"/>
      <c r="EX42" s="28"/>
      <c r="EZ42" s="31"/>
      <c r="FA42" s="31"/>
      <c r="FB42" s="31"/>
      <c r="FC42" s="16"/>
      <c r="FD42" s="16"/>
      <c r="FE42" s="16"/>
      <c r="FF42" s="16"/>
      <c r="FG42" s="16"/>
      <c r="FH42" s="16"/>
      <c r="FK42" s="30"/>
      <c r="FN42" s="13"/>
      <c r="FS42" s="31"/>
      <c r="FT42" s="31"/>
      <c r="FU42" s="31"/>
      <c r="FV42" s="16"/>
      <c r="FW42" s="16"/>
      <c r="GH42" s="13"/>
      <c r="GM42" s="28"/>
      <c r="GO42" s="31"/>
      <c r="GP42" s="31"/>
      <c r="GQ42" s="31"/>
      <c r="GR42" s="16"/>
      <c r="GS42" s="16"/>
      <c r="GT42" s="16"/>
      <c r="GU42" s="16"/>
      <c r="GV42" s="31"/>
      <c r="GW42" s="16"/>
      <c r="GZ42" s="30"/>
      <c r="HC42" s="13"/>
      <c r="HH42" s="31"/>
      <c r="HI42" s="31"/>
      <c r="HJ42" s="31"/>
      <c r="HK42" s="16"/>
      <c r="HL42" s="16"/>
      <c r="HW42" s="13"/>
      <c r="IB42" s="28"/>
      <c r="ID42" s="31"/>
      <c r="IE42" s="31"/>
      <c r="IF42" s="31"/>
      <c r="IG42" s="16"/>
      <c r="IH42" s="16"/>
      <c r="II42" s="16"/>
      <c r="IJ42" s="16"/>
      <c r="IK42" s="31"/>
      <c r="IL42" s="31"/>
      <c r="IM42" s="16"/>
      <c r="IO42" s="16"/>
      <c r="IS42" s="17"/>
    </row>
    <row r="43" spans="2:253" s="5" customFormat="1" ht="15.75" customHeight="1">
      <c r="B43"/>
      <c r="C43" s="140"/>
      <c r="D43"/>
      <c r="E43"/>
      <c r="F43"/>
      <c r="G43"/>
      <c r="H43"/>
      <c r="I43"/>
      <c r="J43"/>
      <c r="K43" s="24"/>
      <c r="L43" s="24"/>
      <c r="M43" s="24"/>
      <c r="N43" s="24"/>
      <c r="O43" s="2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 s="24"/>
      <c r="AH43" s="24"/>
      <c r="AI43" s="24"/>
      <c r="AJ43" s="24"/>
      <c r="AK43" s="24"/>
      <c r="AL43" s="16"/>
      <c r="AO43"/>
      <c r="AQ43"/>
      <c r="AR43" s="140"/>
      <c r="AS43"/>
      <c r="AT43"/>
      <c r="AU43"/>
      <c r="AV43"/>
      <c r="AW43"/>
      <c r="AX43"/>
      <c r="AY43"/>
      <c r="AZ43" s="24"/>
      <c r="BA43" s="24"/>
      <c r="BB43" s="24"/>
      <c r="BC43" s="24"/>
      <c r="BD43" s="24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 s="24"/>
      <c r="BW43" s="24"/>
      <c r="BX43" s="24"/>
      <c r="BY43" s="24"/>
      <c r="BZ43" s="24"/>
      <c r="CA43" s="16"/>
      <c r="CF43"/>
      <c r="CG43" s="140"/>
      <c r="CH43"/>
      <c r="CI43"/>
      <c r="CJ43"/>
      <c r="CK43"/>
      <c r="CL43"/>
      <c r="CM43"/>
      <c r="CN43"/>
      <c r="CO43" s="24"/>
      <c r="CP43" s="24"/>
      <c r="CQ43" s="24"/>
      <c r="CR43" s="24"/>
      <c r="CS43" s="24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 s="24"/>
      <c r="DL43" s="24"/>
      <c r="DM43" s="24"/>
      <c r="DN43" s="24"/>
      <c r="DO43" s="24"/>
      <c r="DP43" s="16"/>
      <c r="DV43" s="30"/>
      <c r="FE43" s="16"/>
      <c r="FK43" s="30"/>
      <c r="GT43" s="16"/>
      <c r="GZ43" s="30"/>
      <c r="II43" s="16"/>
      <c r="IO43" s="16"/>
      <c r="IS43" s="17"/>
    </row>
    <row r="44" spans="2:253" s="5" customFormat="1" ht="15.75" customHeight="1" thickBot="1">
      <c r="B44"/>
      <c r="C44" s="140"/>
      <c r="D44"/>
      <c r="E44"/>
      <c r="F44" s="147" t="s">
        <v>75</v>
      </c>
      <c r="G44" s="180" t="s">
        <v>92</v>
      </c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/>
      <c r="U44"/>
      <c r="V44"/>
      <c r="W44"/>
      <c r="X44"/>
      <c r="Y44"/>
      <c r="Z44" s="147" t="s">
        <v>75</v>
      </c>
      <c r="AA44" s="180" t="str">
        <f>IF((D9=""),"",D9)</f>
        <v>zubatý žáby</v>
      </c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O44"/>
      <c r="AQ44"/>
      <c r="AR44" s="140"/>
      <c r="AS44"/>
      <c r="AT44"/>
      <c r="AU44" s="147" t="s">
        <v>75</v>
      </c>
      <c r="AV44" s="180" t="s">
        <v>92</v>
      </c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/>
      <c r="BJ44"/>
      <c r="BK44"/>
      <c r="BL44"/>
      <c r="BM44"/>
      <c r="BN44"/>
      <c r="BO44" s="147" t="s">
        <v>75</v>
      </c>
      <c r="BP44" s="180" t="str">
        <f>IF((AS9=""),"",AS9)</f>
        <v>zubatý žáby</v>
      </c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F44"/>
      <c r="CG44" s="140"/>
      <c r="CH44"/>
      <c r="CI44"/>
      <c r="CJ44" s="147" t="s">
        <v>75</v>
      </c>
      <c r="CK44" s="180" t="s">
        <v>92</v>
      </c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/>
      <c r="CY44"/>
      <c r="CZ44"/>
      <c r="DA44"/>
      <c r="DB44"/>
      <c r="DC44"/>
      <c r="DD44" s="147" t="s">
        <v>75</v>
      </c>
      <c r="DE44" s="180" t="str">
        <f>IF((CH9=""),"",CH9)</f>
        <v>zubatý žáby</v>
      </c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80"/>
      <c r="DV44" s="30"/>
      <c r="DY44" s="13"/>
      <c r="EF44" s="13"/>
      <c r="ES44" s="13"/>
      <c r="EZ44" s="15"/>
      <c r="FE44" s="16"/>
      <c r="FK44" s="30"/>
      <c r="FN44" s="13"/>
      <c r="FU44" s="13"/>
      <c r="GH44" s="13"/>
      <c r="GO44" s="15"/>
      <c r="GT44" s="16"/>
      <c r="GZ44" s="30"/>
      <c r="HC44" s="13"/>
      <c r="HJ44" s="13"/>
      <c r="HW44" s="13"/>
      <c r="ID44" s="15"/>
      <c r="II44" s="16"/>
      <c r="IN44" s="24"/>
      <c r="IO44" s="16"/>
      <c r="IP44" s="24"/>
      <c r="IQ44" s="24"/>
      <c r="IS44" s="17"/>
    </row>
    <row r="45" spans="2:253" s="5" customFormat="1" ht="15.75" customHeight="1">
      <c r="B45"/>
      <c r="C45" s="140"/>
      <c r="D45"/>
      <c r="E45"/>
      <c r="F45"/>
      <c r="G45" s="24"/>
      <c r="H45" s="24"/>
      <c r="I45" s="24"/>
      <c r="J45" s="24"/>
      <c r="K45" s="24"/>
      <c r="L45" s="24"/>
      <c r="M45" s="24"/>
      <c r="N45" s="24"/>
      <c r="O45" s="24"/>
      <c r="P45"/>
      <c r="Q45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145"/>
      <c r="AG45" s="145"/>
      <c r="AH45" s="24"/>
      <c r="AI45"/>
      <c r="AJ45"/>
      <c r="AK45"/>
      <c r="AL45" s="16"/>
      <c r="AM45" s="24"/>
      <c r="AN45" s="24"/>
      <c r="AO45"/>
      <c r="AQ45"/>
      <c r="AR45" s="140"/>
      <c r="AS45"/>
      <c r="AT45"/>
      <c r="AU45"/>
      <c r="AV45" s="24"/>
      <c r="AW45" s="24"/>
      <c r="AX45" s="24"/>
      <c r="AY45" s="24"/>
      <c r="AZ45" s="24"/>
      <c r="BA45" s="24"/>
      <c r="BB45" s="24"/>
      <c r="BC45" s="24"/>
      <c r="BD45" s="24"/>
      <c r="BE45"/>
      <c r="BF45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145"/>
      <c r="BV45" s="145"/>
      <c r="BW45" s="24"/>
      <c r="BX45"/>
      <c r="BY45"/>
      <c r="BZ45"/>
      <c r="CA45" s="16"/>
      <c r="CB45" s="24"/>
      <c r="CC45" s="24"/>
      <c r="CF45"/>
      <c r="CG45" s="140"/>
      <c r="CH45"/>
      <c r="CI45"/>
      <c r="CJ45"/>
      <c r="CK45" s="24"/>
      <c r="CL45" s="24"/>
      <c r="CM45" s="24"/>
      <c r="CN45" s="24"/>
      <c r="CO45" s="24"/>
      <c r="CP45" s="24"/>
      <c r="CQ45" s="24"/>
      <c r="CR45" s="24"/>
      <c r="CS45" s="24"/>
      <c r="CT45"/>
      <c r="CU45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145"/>
      <c r="DK45" s="145"/>
      <c r="DL45" s="24"/>
      <c r="DM45"/>
      <c r="DN45"/>
      <c r="DO45"/>
      <c r="DP45" s="16"/>
      <c r="DQ45" s="24"/>
      <c r="DR45" s="24"/>
      <c r="DV45" s="30"/>
      <c r="ED45" s="24"/>
      <c r="EE45" s="24"/>
      <c r="EF45" s="24"/>
      <c r="EG45" s="24"/>
      <c r="EH45" s="24"/>
      <c r="EZ45" s="24"/>
      <c r="FA45" s="24"/>
      <c r="FB45" s="24"/>
      <c r="FC45" s="24"/>
      <c r="FD45" s="24"/>
      <c r="FE45" s="16"/>
      <c r="FF45" s="24"/>
      <c r="FG45" s="24"/>
      <c r="FH45" s="24"/>
      <c r="FK45" s="30"/>
      <c r="FS45" s="24"/>
      <c r="FT45" s="24"/>
      <c r="FU45" s="24"/>
      <c r="FV45" s="24"/>
      <c r="FW45" s="24"/>
      <c r="GO45" s="24"/>
      <c r="GP45" s="24"/>
      <c r="GQ45" s="24"/>
      <c r="GR45" s="24"/>
      <c r="GS45" s="24"/>
      <c r="GT45" s="16"/>
      <c r="GU45" s="24"/>
      <c r="GV45" s="24"/>
      <c r="GW45" s="24"/>
      <c r="GZ45" s="30"/>
      <c r="HH45" s="24"/>
      <c r="HI45" s="24"/>
      <c r="HJ45" s="24"/>
      <c r="HK45" s="24"/>
      <c r="HL45" s="24"/>
      <c r="ID45" s="24"/>
      <c r="IE45" s="24"/>
      <c r="IF45" s="24"/>
      <c r="IG45" s="24"/>
      <c r="IH45" s="24"/>
      <c r="II45" s="16"/>
      <c r="IJ45" s="24"/>
      <c r="IK45" s="24"/>
      <c r="IL45" s="24"/>
      <c r="IM45" s="24"/>
      <c r="IN45" s="24"/>
      <c r="IO45" s="16"/>
      <c r="IP45" s="24"/>
      <c r="IQ45" s="24"/>
      <c r="IS45" s="17"/>
    </row>
    <row r="46" spans="2:253" s="5" customFormat="1" ht="15.75" customHeight="1">
      <c r="B46"/>
      <c r="C46"/>
      <c r="D46" s="6" t="s">
        <v>65</v>
      </c>
      <c r="E46"/>
      <c r="F46" s="23"/>
      <c r="G46"/>
      <c r="H46" s="135" t="str">
        <f>IF((V4=""),"",V4)</f>
        <v>mixy</v>
      </c>
      <c r="I46"/>
      <c r="J46"/>
      <c r="K46" s="2"/>
      <c r="L46"/>
      <c r="M46" s="2" t="s">
        <v>66</v>
      </c>
      <c r="N46" s="137" t="str">
        <f>IF((AH4=""),"",AH4)</f>
        <v>1. kolo</v>
      </c>
      <c r="O46" s="24"/>
      <c r="P46"/>
      <c r="Q46"/>
      <c r="R46"/>
      <c r="S46" s="2" t="s">
        <v>67</v>
      </c>
      <c r="T46" s="137">
        <f>IF((AD4=""),"",AD4)</f>
        <v>1</v>
      </c>
      <c r="U46" s="24"/>
      <c r="V46" s="24"/>
      <c r="W46" s="24"/>
      <c r="AO46"/>
      <c r="AQ46"/>
      <c r="AR46"/>
      <c r="AS46" s="6" t="s">
        <v>65</v>
      </c>
      <c r="AT46"/>
      <c r="AU46" s="23"/>
      <c r="AV46"/>
      <c r="AW46" s="135" t="str">
        <f>IF((BK4=""),"",BK4)</f>
        <v>mixy</v>
      </c>
      <c r="AX46"/>
      <c r="AY46"/>
      <c r="AZ46" s="2"/>
      <c r="BA46"/>
      <c r="BB46" s="2" t="s">
        <v>66</v>
      </c>
      <c r="BC46" s="137" t="str">
        <f>IF((BW4=""),"",BW4)</f>
        <v>2. kolo</v>
      </c>
      <c r="BD46" s="24"/>
      <c r="BE46"/>
      <c r="BF46"/>
      <c r="BG46"/>
      <c r="BH46" s="2" t="s">
        <v>67</v>
      </c>
      <c r="BI46" s="137">
        <f>IF((BS4=""),"",BS4)</f>
        <v>1</v>
      </c>
      <c r="BJ46" s="24"/>
      <c r="BK46" s="24"/>
      <c r="BL46" s="24"/>
      <c r="CF46"/>
      <c r="CG46"/>
      <c r="CH46" s="6" t="s">
        <v>65</v>
      </c>
      <c r="CI46"/>
      <c r="CJ46" s="23"/>
      <c r="CK46"/>
      <c r="CL46" s="135" t="str">
        <f>IF((CZ4=""),"",CZ4)</f>
        <v>mixy</v>
      </c>
      <c r="CM46"/>
      <c r="CN46"/>
      <c r="CO46" s="2"/>
      <c r="CP46"/>
      <c r="CQ46" s="2" t="s">
        <v>66</v>
      </c>
      <c r="CR46" s="137">
        <f>IF((DL4=""),"",DL4)</f>
      </c>
      <c r="CS46" s="24"/>
      <c r="CT46"/>
      <c r="CU46"/>
      <c r="CV46"/>
      <c r="CW46" s="2" t="s">
        <v>67</v>
      </c>
      <c r="CX46" s="137">
        <f>IF((DH4=""),"",DH4)</f>
        <v>1</v>
      </c>
      <c r="CY46" s="24"/>
      <c r="CZ46" s="24"/>
      <c r="DA46" s="24"/>
      <c r="DV46" s="30"/>
      <c r="DY46" s="13"/>
      <c r="ED46" s="24"/>
      <c r="EE46" s="24"/>
      <c r="EF46" s="24"/>
      <c r="EG46" s="24"/>
      <c r="EH46" s="24"/>
      <c r="ES46" s="13"/>
      <c r="EX46" s="30"/>
      <c r="EZ46" s="24"/>
      <c r="FA46" s="24"/>
      <c r="FB46" s="24"/>
      <c r="FC46" s="24"/>
      <c r="FD46" s="24"/>
      <c r="FE46" s="16"/>
      <c r="FF46" s="24"/>
      <c r="FG46" s="24"/>
      <c r="FH46" s="24"/>
      <c r="FK46" s="30"/>
      <c r="FN46" s="13"/>
      <c r="FS46" s="24"/>
      <c r="FT46" s="24"/>
      <c r="FU46" s="24"/>
      <c r="FV46" s="24"/>
      <c r="FW46" s="24"/>
      <c r="GH46" s="13"/>
      <c r="GM46" s="30"/>
      <c r="GO46" s="24"/>
      <c r="GP46" s="24"/>
      <c r="GQ46" s="24"/>
      <c r="GR46" s="24"/>
      <c r="GS46" s="24"/>
      <c r="GT46" s="16"/>
      <c r="GU46" s="24"/>
      <c r="GV46" s="24"/>
      <c r="GW46" s="24"/>
      <c r="GZ46" s="30"/>
      <c r="HC46" s="13"/>
      <c r="HH46" s="24"/>
      <c r="HI46" s="24"/>
      <c r="HJ46" s="24"/>
      <c r="HK46" s="24"/>
      <c r="HL46" s="24"/>
      <c r="HW46" s="13"/>
      <c r="IB46" s="30"/>
      <c r="ID46" s="24"/>
      <c r="IE46" s="24"/>
      <c r="IF46" s="24"/>
      <c r="IG46" s="24"/>
      <c r="IH46" s="24"/>
      <c r="II46" s="16"/>
      <c r="IJ46" s="24"/>
      <c r="IK46" s="24"/>
      <c r="IL46" s="24"/>
      <c r="IM46" s="24"/>
      <c r="IS46" s="17"/>
    </row>
    <row r="47" spans="2:253" s="5" customFormat="1" ht="15.75" customHeight="1">
      <c r="B47"/>
      <c r="C47" s="140"/>
      <c r="D47" s="6" t="s">
        <v>68</v>
      </c>
      <c r="E47" s="23"/>
      <c r="F47" s="23"/>
      <c r="G47" s="23"/>
      <c r="H47" s="137">
        <f>IF((L20=""),"",L20)</f>
        <v>3</v>
      </c>
      <c r="I47" s="23"/>
      <c r="J47" s="25"/>
      <c r="K47" s="25"/>
      <c r="L47" s="25"/>
      <c r="M47" s="24"/>
      <c r="N47" s="24"/>
      <c r="O47" s="24"/>
      <c r="P47"/>
      <c r="Q47"/>
      <c r="R47"/>
      <c r="S47"/>
      <c r="T47"/>
      <c r="U47" s="24"/>
      <c r="V47" s="24"/>
      <c r="W47" s="24"/>
      <c r="AO47"/>
      <c r="AQ47"/>
      <c r="AR47" s="140"/>
      <c r="AS47" s="6" t="s">
        <v>68</v>
      </c>
      <c r="AT47" s="23"/>
      <c r="AU47" s="23"/>
      <c r="AV47" s="23"/>
      <c r="AW47" s="137">
        <f>IF((BA20=""),"",BA20)</f>
        <v>3</v>
      </c>
      <c r="AX47" s="23"/>
      <c r="AY47" s="25"/>
      <c r="AZ47" s="25"/>
      <c r="BA47" s="25"/>
      <c r="BB47" s="24"/>
      <c r="BC47" s="24"/>
      <c r="BD47" s="24"/>
      <c r="BE47"/>
      <c r="BF47"/>
      <c r="BG47"/>
      <c r="BH47"/>
      <c r="BI47"/>
      <c r="BJ47" s="24"/>
      <c r="BK47" s="24"/>
      <c r="BL47" s="24"/>
      <c r="CF47"/>
      <c r="CG47" s="140"/>
      <c r="CH47" s="6" t="s">
        <v>68</v>
      </c>
      <c r="CI47" s="23"/>
      <c r="CJ47" s="23"/>
      <c r="CK47" s="23"/>
      <c r="CL47" s="137">
        <f>IF((CP20=""),"",CP20)</f>
        <v>3</v>
      </c>
      <c r="CM47" s="23"/>
      <c r="CN47" s="25"/>
      <c r="CO47" s="25"/>
      <c r="CP47" s="25"/>
      <c r="CQ47" s="24"/>
      <c r="CR47" s="24"/>
      <c r="CS47" s="24"/>
      <c r="CT47"/>
      <c r="CU47"/>
      <c r="CV47"/>
      <c r="CW47"/>
      <c r="CX47"/>
      <c r="CY47" s="24"/>
      <c r="CZ47" s="24"/>
      <c r="DA47" s="24"/>
      <c r="DV47" s="30"/>
      <c r="DZ47" s="24"/>
      <c r="EA47" s="24"/>
      <c r="EB47" s="24"/>
      <c r="EC47" s="24"/>
      <c r="ED47" s="24"/>
      <c r="EE47" s="24"/>
      <c r="EF47" s="24"/>
      <c r="EG47" s="24"/>
      <c r="EH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16"/>
      <c r="EZ47" s="16"/>
      <c r="FA47" s="24"/>
      <c r="FK47" s="30"/>
      <c r="FO47" s="24"/>
      <c r="FP47" s="24"/>
      <c r="FQ47" s="24"/>
      <c r="FR47" s="24"/>
      <c r="FS47" s="24"/>
      <c r="FT47" s="24"/>
      <c r="FU47" s="24"/>
      <c r="FV47" s="24"/>
      <c r="FW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16"/>
      <c r="GO47" s="16"/>
      <c r="GP47" s="24"/>
      <c r="GZ47" s="30"/>
      <c r="HD47" s="24"/>
      <c r="HE47" s="24"/>
      <c r="HF47" s="24"/>
      <c r="HG47" s="24"/>
      <c r="HH47" s="24"/>
      <c r="HI47" s="24"/>
      <c r="HJ47" s="24"/>
      <c r="HK47" s="24"/>
      <c r="HL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16"/>
      <c r="ID47" s="16"/>
      <c r="IE47" s="24"/>
      <c r="IK47" s="24"/>
      <c r="IS47" s="17"/>
    </row>
    <row r="48" spans="2:253" s="5" customFormat="1" ht="15.75" customHeight="1">
      <c r="B48"/>
      <c r="C48" s="140"/>
      <c r="D48"/>
      <c r="E48" s="23"/>
      <c r="F48" s="23"/>
      <c r="G48" s="23"/>
      <c r="H48" s="23"/>
      <c r="I48"/>
      <c r="J48"/>
      <c r="K48" s="2"/>
      <c r="L48" s="2"/>
      <c r="M48" s="24"/>
      <c r="N48" s="24"/>
      <c r="O48" s="24"/>
      <c r="P48"/>
      <c r="Q48"/>
      <c r="R48"/>
      <c r="S48"/>
      <c r="T48"/>
      <c r="U48" s="24"/>
      <c r="V48" s="24"/>
      <c r="W48" s="24"/>
      <c r="AO48"/>
      <c r="AQ48"/>
      <c r="AR48" s="140"/>
      <c r="AS48"/>
      <c r="AT48" s="23"/>
      <c r="AU48" s="23"/>
      <c r="AV48" s="23"/>
      <c r="AW48" s="23"/>
      <c r="AX48"/>
      <c r="AY48"/>
      <c r="AZ48" s="2"/>
      <c r="BA48" s="2"/>
      <c r="BB48" s="24"/>
      <c r="BC48" s="24"/>
      <c r="BD48" s="24"/>
      <c r="BE48"/>
      <c r="BF48"/>
      <c r="BG48"/>
      <c r="BH48"/>
      <c r="BI48"/>
      <c r="BJ48" s="24"/>
      <c r="BK48" s="24"/>
      <c r="BL48" s="24"/>
      <c r="CF48"/>
      <c r="CG48" s="140"/>
      <c r="CH48"/>
      <c r="CI48" s="23"/>
      <c r="CJ48" s="23"/>
      <c r="CK48" s="23"/>
      <c r="CL48" s="23"/>
      <c r="CM48"/>
      <c r="CN48"/>
      <c r="CO48" s="2"/>
      <c r="CP48" s="2"/>
      <c r="CQ48" s="24"/>
      <c r="CR48" s="24"/>
      <c r="CS48" s="24"/>
      <c r="CT48"/>
      <c r="CU48"/>
      <c r="CV48"/>
      <c r="CW48"/>
      <c r="CX48"/>
      <c r="CY48" s="24"/>
      <c r="CZ48" s="24"/>
      <c r="DA48" s="24"/>
      <c r="DV48" s="30"/>
      <c r="DX48" s="14"/>
      <c r="DZ48" s="24"/>
      <c r="EA48" s="13"/>
      <c r="EB48" s="24"/>
      <c r="EC48" s="24"/>
      <c r="ED48" s="24"/>
      <c r="EE48" s="24"/>
      <c r="EF48" s="24"/>
      <c r="EG48" s="24"/>
      <c r="EH48" s="24"/>
      <c r="EK48" s="24"/>
      <c r="EL48" s="24"/>
      <c r="EM48" s="24"/>
      <c r="EN48" s="24"/>
      <c r="EO48" s="24"/>
      <c r="EP48" s="24"/>
      <c r="EQ48" s="24"/>
      <c r="ER48" s="14"/>
      <c r="ET48" s="13"/>
      <c r="EV48" s="24"/>
      <c r="EW48" s="24"/>
      <c r="EX48" s="24"/>
      <c r="EY48" s="24"/>
      <c r="EZ48" s="24"/>
      <c r="FA48" s="24"/>
      <c r="FB48" s="24"/>
      <c r="FK48" s="30"/>
      <c r="FM48" s="14"/>
      <c r="FO48" s="24"/>
      <c r="FP48" s="13"/>
      <c r="FQ48" s="24"/>
      <c r="FR48" s="24"/>
      <c r="FS48" s="24"/>
      <c r="FT48" s="24"/>
      <c r="FU48" s="24"/>
      <c r="FV48" s="24"/>
      <c r="FW48" s="24"/>
      <c r="FZ48" s="24"/>
      <c r="GA48" s="24"/>
      <c r="GB48" s="24"/>
      <c r="GC48" s="24"/>
      <c r="GD48" s="24"/>
      <c r="GE48" s="24"/>
      <c r="GF48" s="24"/>
      <c r="GG48" s="14"/>
      <c r="GI48" s="13"/>
      <c r="GK48" s="24"/>
      <c r="GL48" s="24"/>
      <c r="GM48" s="24"/>
      <c r="GN48" s="24"/>
      <c r="GO48" s="24"/>
      <c r="GP48" s="24"/>
      <c r="GQ48" s="24"/>
      <c r="GV48" s="24"/>
      <c r="GZ48" s="30"/>
      <c r="HB48" s="14"/>
      <c r="HD48" s="24"/>
      <c r="HE48" s="13"/>
      <c r="HF48" s="24"/>
      <c r="HG48" s="24"/>
      <c r="HH48" s="24"/>
      <c r="HI48" s="24"/>
      <c r="HJ48" s="24"/>
      <c r="HK48" s="24"/>
      <c r="HL48" s="24"/>
      <c r="HO48" s="24"/>
      <c r="HP48" s="24"/>
      <c r="HQ48" s="24"/>
      <c r="HR48" s="24"/>
      <c r="HS48" s="24"/>
      <c r="HT48" s="24"/>
      <c r="HU48" s="24"/>
      <c r="HV48" s="14"/>
      <c r="HX48" s="13"/>
      <c r="HZ48" s="24"/>
      <c r="IA48" s="24"/>
      <c r="IB48" s="24"/>
      <c r="IC48" s="24"/>
      <c r="ID48" s="24"/>
      <c r="IE48" s="24"/>
      <c r="IF48" s="24"/>
      <c r="IK48" s="24"/>
      <c r="IL48" s="24"/>
      <c r="IS48" s="17"/>
    </row>
    <row r="49" spans="2:253" s="5" customFormat="1" ht="15.75" customHeight="1" thickBot="1">
      <c r="B49"/>
      <c r="C49" s="138" t="s">
        <v>69</v>
      </c>
      <c r="D49"/>
      <c r="E49" s="185" t="str">
        <f>IF((D11=""),"",D11)</f>
        <v>ovečky a beránci</v>
      </c>
      <c r="F49" s="186"/>
      <c r="G49" s="186"/>
      <c r="H49" s="187"/>
      <c r="I49" s="187"/>
      <c r="J49" s="187"/>
      <c r="K49"/>
      <c r="L49" s="138" t="s">
        <v>70</v>
      </c>
      <c r="M49"/>
      <c r="N49" s="188" t="str">
        <f>IF((S20=""),"",S20)</f>
        <v>zubatý žáby</v>
      </c>
      <c r="O49" s="188"/>
      <c r="P49" s="188"/>
      <c r="Q49" s="188"/>
      <c r="R49" s="188"/>
      <c r="S49" s="187"/>
      <c r="T49"/>
      <c r="U49" s="23"/>
      <c r="V49"/>
      <c r="W49" s="23"/>
      <c r="AO49"/>
      <c r="AQ49"/>
      <c r="AR49" s="138" t="s">
        <v>69</v>
      </c>
      <c r="AS49"/>
      <c r="AT49" s="185" t="str">
        <f>IF((AS11=""),"",AS11)</f>
        <v>ovečky a beránci</v>
      </c>
      <c r="AU49" s="186"/>
      <c r="AV49" s="186"/>
      <c r="AW49" s="187"/>
      <c r="AX49" s="187"/>
      <c r="AY49" s="187"/>
      <c r="AZ49"/>
      <c r="BA49" s="138" t="s">
        <v>70</v>
      </c>
      <c r="BB49"/>
      <c r="BC49" s="188" t="str">
        <f>IF((BH20=""),"",BH20)</f>
        <v>zubatý žáby</v>
      </c>
      <c r="BD49" s="188"/>
      <c r="BE49" s="188"/>
      <c r="BF49" s="188"/>
      <c r="BG49" s="188"/>
      <c r="BH49" s="187"/>
      <c r="BI49"/>
      <c r="BJ49" s="23"/>
      <c r="BK49"/>
      <c r="BL49" s="23"/>
      <c r="CF49"/>
      <c r="CG49" s="138" t="s">
        <v>69</v>
      </c>
      <c r="CH49"/>
      <c r="CI49" s="185" t="str">
        <f>IF((CH11=""),"",CH11)</f>
        <v>ovečky a beránci</v>
      </c>
      <c r="CJ49" s="186"/>
      <c r="CK49" s="186"/>
      <c r="CL49" s="187"/>
      <c r="CM49" s="187"/>
      <c r="CN49" s="187"/>
      <c r="CO49"/>
      <c r="CP49" s="138" t="s">
        <v>70</v>
      </c>
      <c r="CQ49"/>
      <c r="CR49" s="188" t="str">
        <f>IF((CW20=""),"",CW20)</f>
        <v>zubatý žáby</v>
      </c>
      <c r="CS49" s="188"/>
      <c r="CT49" s="188"/>
      <c r="CU49" s="188"/>
      <c r="CV49" s="188"/>
      <c r="CW49" s="187"/>
      <c r="CX49"/>
      <c r="CY49" s="23"/>
      <c r="CZ49"/>
      <c r="DA49" s="23"/>
      <c r="DV49" s="30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K49" s="30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Z49" s="30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K49" s="24"/>
      <c r="IS49" s="17"/>
    </row>
    <row r="50" spans="2:253" s="5" customFormat="1" ht="15.75" customHeight="1">
      <c r="B50"/>
      <c r="C50" s="140"/>
      <c r="D50"/>
      <c r="E50"/>
      <c r="F50"/>
      <c r="G50"/>
      <c r="H50"/>
      <c r="I50"/>
      <c r="J50"/>
      <c r="K50"/>
      <c r="L50" s="2"/>
      <c r="M50"/>
      <c r="N50"/>
      <c r="O50"/>
      <c r="P50"/>
      <c r="Q50"/>
      <c r="R50"/>
      <c r="S50"/>
      <c r="T50"/>
      <c r="U50"/>
      <c r="V50"/>
      <c r="W50" s="23"/>
      <c r="AO50"/>
      <c r="AQ50"/>
      <c r="AR50" s="140"/>
      <c r="AS50"/>
      <c r="AT50"/>
      <c r="AU50"/>
      <c r="AV50"/>
      <c r="AW50"/>
      <c r="AX50"/>
      <c r="AY50"/>
      <c r="AZ50"/>
      <c r="BA50" s="2"/>
      <c r="BB50"/>
      <c r="BC50"/>
      <c r="BD50"/>
      <c r="BE50"/>
      <c r="BF50"/>
      <c r="BG50"/>
      <c r="BH50"/>
      <c r="BI50"/>
      <c r="BJ50"/>
      <c r="BK50"/>
      <c r="BL50" s="23"/>
      <c r="CF50"/>
      <c r="CG50" s="140"/>
      <c r="CH50"/>
      <c r="CI50"/>
      <c r="CJ50"/>
      <c r="CK50"/>
      <c r="CL50"/>
      <c r="CM50"/>
      <c r="CN50"/>
      <c r="CO50"/>
      <c r="CP50" s="2"/>
      <c r="CQ50"/>
      <c r="CR50"/>
      <c r="CS50"/>
      <c r="CT50"/>
      <c r="CU50"/>
      <c r="CV50"/>
      <c r="CW50"/>
      <c r="CX50"/>
      <c r="CY50"/>
      <c r="CZ50"/>
      <c r="DA50" s="23"/>
      <c r="DV50" s="30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K50" s="30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Z50" s="30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K50" s="24"/>
      <c r="IO50" s="2"/>
      <c r="IP50" s="7"/>
      <c r="IS50" s="17"/>
    </row>
    <row r="51" spans="2:253" s="5" customFormat="1" ht="15.75" customHeight="1">
      <c r="B51"/>
      <c r="C51" s="138" t="s">
        <v>11</v>
      </c>
      <c r="D51"/>
      <c r="E51" s="141" t="s">
        <v>71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 s="23"/>
      <c r="W51" s="23"/>
      <c r="AO51"/>
      <c r="AQ51"/>
      <c r="AR51" s="138" t="s">
        <v>11</v>
      </c>
      <c r="AS51"/>
      <c r="AT51" s="141" t="s">
        <v>71</v>
      </c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 s="23"/>
      <c r="BL51" s="23"/>
      <c r="CF51"/>
      <c r="CG51" s="138" t="s">
        <v>11</v>
      </c>
      <c r="CH51"/>
      <c r="CI51" s="141" t="s">
        <v>71</v>
      </c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 s="23"/>
      <c r="DA51" s="23"/>
      <c r="DW51" s="6"/>
      <c r="DY51" s="26"/>
      <c r="EA51" s="27"/>
      <c r="ED51" s="2"/>
      <c r="EF51" s="2"/>
      <c r="EG51" s="7"/>
      <c r="EH51" s="24"/>
      <c r="EL51" s="2"/>
      <c r="EM51" s="7"/>
      <c r="EN51" s="26"/>
      <c r="EP51" s="26"/>
      <c r="ER51" s="6"/>
      <c r="EU51" s="2"/>
      <c r="EV51" s="27"/>
      <c r="EX51" s="2"/>
      <c r="EY51" s="2"/>
      <c r="EZ51" s="2"/>
      <c r="FA51" s="12"/>
      <c r="FE51" s="2"/>
      <c r="FF51" s="7"/>
      <c r="FL51" s="6"/>
      <c r="FN51" s="26"/>
      <c r="FP51" s="27"/>
      <c r="FS51" s="2"/>
      <c r="FU51" s="2"/>
      <c r="FV51" s="7"/>
      <c r="FW51" s="24"/>
      <c r="GA51" s="2"/>
      <c r="GB51" s="7"/>
      <c r="GC51" s="26"/>
      <c r="GE51" s="26"/>
      <c r="GG51" s="6"/>
      <c r="GJ51" s="2"/>
      <c r="GK51" s="27"/>
      <c r="GM51" s="2"/>
      <c r="GN51" s="2"/>
      <c r="GO51" s="2"/>
      <c r="GP51" s="12"/>
      <c r="GT51" s="2"/>
      <c r="GU51" s="7"/>
      <c r="HA51" s="6"/>
      <c r="HC51" s="26"/>
      <c r="HE51" s="27"/>
      <c r="HH51" s="2"/>
      <c r="HJ51" s="2"/>
      <c r="HK51" s="7"/>
      <c r="HL51" s="24"/>
      <c r="HP51" s="2"/>
      <c r="HQ51" s="7"/>
      <c r="HR51" s="26"/>
      <c r="HT51" s="26"/>
      <c r="HV51" s="6"/>
      <c r="HY51" s="2"/>
      <c r="HZ51" s="27"/>
      <c r="IB51" s="2"/>
      <c r="IC51" s="2"/>
      <c r="ID51" s="2"/>
      <c r="IE51" s="12"/>
      <c r="II51" s="2"/>
      <c r="IJ51" s="7"/>
      <c r="IK51" s="12"/>
      <c r="IS51" s="17"/>
    </row>
    <row r="52" spans="2:253" s="5" customFormat="1" ht="15.75" customHeight="1">
      <c r="B52"/>
      <c r="C52" s="138" t="s">
        <v>10</v>
      </c>
      <c r="D52"/>
      <c r="E52" s="141" t="s">
        <v>71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AO52"/>
      <c r="AQ52"/>
      <c r="AR52" s="138" t="s">
        <v>10</v>
      </c>
      <c r="AS52"/>
      <c r="AT52" s="141" t="s">
        <v>71</v>
      </c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CF52"/>
      <c r="CG52" s="138" t="s">
        <v>10</v>
      </c>
      <c r="CH52"/>
      <c r="CI52" s="141" t="s">
        <v>71</v>
      </c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V52" s="30"/>
      <c r="DW52" s="6"/>
      <c r="DX52" s="26"/>
      <c r="DY52" s="26"/>
      <c r="DZ52" s="26"/>
      <c r="EA52" s="7"/>
      <c r="EB52" s="26"/>
      <c r="EC52" s="25"/>
      <c r="ED52" s="25"/>
      <c r="EE52" s="25"/>
      <c r="EF52" s="24"/>
      <c r="EG52" s="24"/>
      <c r="EH52" s="24"/>
      <c r="EP52" s="26"/>
      <c r="EQ52" s="26"/>
      <c r="ER52" s="6"/>
      <c r="ES52" s="26"/>
      <c r="ET52" s="25"/>
      <c r="EU52" s="25"/>
      <c r="EV52" s="7"/>
      <c r="EW52" s="4"/>
      <c r="EX52" s="4"/>
      <c r="EY52" s="4"/>
      <c r="EZ52" s="25"/>
      <c r="FA52" s="25"/>
      <c r="FK52" s="30"/>
      <c r="FL52" s="6"/>
      <c r="FM52" s="26"/>
      <c r="FN52" s="26"/>
      <c r="FO52" s="26"/>
      <c r="FP52" s="7"/>
      <c r="FQ52" s="26"/>
      <c r="FR52" s="25"/>
      <c r="FS52" s="25"/>
      <c r="FT52" s="25"/>
      <c r="FU52" s="24"/>
      <c r="FV52" s="24"/>
      <c r="FW52" s="24"/>
      <c r="GE52" s="26"/>
      <c r="GF52" s="26"/>
      <c r="GG52" s="6"/>
      <c r="GH52" s="26"/>
      <c r="GI52" s="25"/>
      <c r="GJ52" s="25"/>
      <c r="GK52" s="7"/>
      <c r="GL52" s="4"/>
      <c r="GM52" s="4"/>
      <c r="GN52" s="4"/>
      <c r="GO52" s="25"/>
      <c r="GP52" s="25"/>
      <c r="GZ52" s="30"/>
      <c r="HA52" s="6"/>
      <c r="HB52" s="26"/>
      <c r="HC52" s="26"/>
      <c r="HD52" s="26"/>
      <c r="HE52" s="7"/>
      <c r="HF52" s="26"/>
      <c r="HG52" s="25"/>
      <c r="HH52" s="25"/>
      <c r="HI52" s="25"/>
      <c r="HJ52" s="24"/>
      <c r="HK52" s="24"/>
      <c r="HL52" s="24"/>
      <c r="HT52" s="26"/>
      <c r="HU52" s="26"/>
      <c r="HV52" s="6"/>
      <c r="HW52" s="26"/>
      <c r="HX52" s="25"/>
      <c r="HY52" s="25"/>
      <c r="HZ52" s="7"/>
      <c r="IA52" s="4"/>
      <c r="IB52" s="4"/>
      <c r="IC52" s="4"/>
      <c r="ID52" s="25"/>
      <c r="IE52" s="25"/>
      <c r="IK52" s="25"/>
      <c r="IS52" s="17"/>
    </row>
    <row r="53" spans="2:253" s="5" customFormat="1" ht="15.75" customHeight="1">
      <c r="B53"/>
      <c r="C53" s="140"/>
      <c r="D53"/>
      <c r="E53" s="143"/>
      <c r="F53"/>
      <c r="G53" s="141"/>
      <c r="H53" s="141"/>
      <c r="I53" s="141"/>
      <c r="J53" s="136"/>
      <c r="K53" s="136"/>
      <c r="L53" s="136"/>
      <c r="M53"/>
      <c r="N53"/>
      <c r="O53"/>
      <c r="P53"/>
      <c r="Q53"/>
      <c r="R53"/>
      <c r="S53"/>
      <c r="T53"/>
      <c r="U53"/>
      <c r="V53"/>
      <c r="W53"/>
      <c r="AO53"/>
      <c r="AQ53"/>
      <c r="AR53" s="140"/>
      <c r="AS53"/>
      <c r="AT53" s="143"/>
      <c r="AU53"/>
      <c r="AV53" s="141"/>
      <c r="AW53" s="141"/>
      <c r="AX53" s="141"/>
      <c r="AY53" s="136"/>
      <c r="AZ53" s="136"/>
      <c r="BA53" s="136"/>
      <c r="BB53"/>
      <c r="BC53"/>
      <c r="BD53"/>
      <c r="BE53"/>
      <c r="BF53"/>
      <c r="BG53"/>
      <c r="BH53"/>
      <c r="BI53"/>
      <c r="BJ53"/>
      <c r="BK53"/>
      <c r="BL53"/>
      <c r="CF53"/>
      <c r="CG53" s="140"/>
      <c r="CH53"/>
      <c r="CI53" s="143"/>
      <c r="CJ53"/>
      <c r="CK53" s="141"/>
      <c r="CL53" s="141"/>
      <c r="CM53" s="141"/>
      <c r="CN53" s="136"/>
      <c r="CO53" s="136"/>
      <c r="CP53" s="136"/>
      <c r="CQ53"/>
      <c r="CR53"/>
      <c r="CS53"/>
      <c r="CT53"/>
      <c r="CU53"/>
      <c r="CV53"/>
      <c r="CW53"/>
      <c r="CX53"/>
      <c r="CY53"/>
      <c r="CZ53"/>
      <c r="DA53"/>
      <c r="DV53" s="30"/>
      <c r="DX53" s="26"/>
      <c r="DY53" s="26"/>
      <c r="DZ53" s="26"/>
      <c r="EA53" s="26"/>
      <c r="ED53" s="2"/>
      <c r="EE53" s="2"/>
      <c r="EF53" s="24"/>
      <c r="EG53" s="24"/>
      <c r="EH53" s="24"/>
      <c r="EO53" s="26"/>
      <c r="EP53" s="26"/>
      <c r="EQ53" s="26"/>
      <c r="ER53" s="26"/>
      <c r="EU53" s="2"/>
      <c r="EV53" s="3"/>
      <c r="EW53" s="2"/>
      <c r="EX53" s="2"/>
      <c r="EY53" s="2"/>
      <c r="FA53" s="25"/>
      <c r="FK53" s="30"/>
      <c r="FM53" s="26"/>
      <c r="FN53" s="26"/>
      <c r="FO53" s="26"/>
      <c r="FP53" s="26"/>
      <c r="FS53" s="2"/>
      <c r="FT53" s="2"/>
      <c r="FU53" s="24"/>
      <c r="FV53" s="24"/>
      <c r="FW53" s="24"/>
      <c r="GD53" s="26"/>
      <c r="GE53" s="26"/>
      <c r="GF53" s="26"/>
      <c r="GG53" s="26"/>
      <c r="GJ53" s="2"/>
      <c r="GK53" s="3"/>
      <c r="GL53" s="2"/>
      <c r="GM53" s="2"/>
      <c r="GN53" s="2"/>
      <c r="GP53" s="25"/>
      <c r="GZ53" s="30"/>
      <c r="HB53" s="26"/>
      <c r="HC53" s="26"/>
      <c r="HD53" s="26"/>
      <c r="HE53" s="26"/>
      <c r="HH53" s="2"/>
      <c r="HI53" s="2"/>
      <c r="HJ53" s="24"/>
      <c r="HK53" s="24"/>
      <c r="HL53" s="24"/>
      <c r="HS53" s="26"/>
      <c r="HT53" s="26"/>
      <c r="HU53" s="26"/>
      <c r="HV53" s="26"/>
      <c r="HY53" s="2"/>
      <c r="HZ53" s="3"/>
      <c r="IA53" s="2"/>
      <c r="IB53" s="2"/>
      <c r="IC53" s="2"/>
      <c r="IE53" s="25"/>
      <c r="IK53" s="25"/>
      <c r="IN53" s="17"/>
      <c r="IS53" s="17"/>
    </row>
    <row r="54" spans="2:253" s="5" customFormat="1" ht="15.75" customHeight="1">
      <c r="B54"/>
      <c r="C54" s="138" t="s">
        <v>11</v>
      </c>
      <c r="D54"/>
      <c r="E54" s="141" t="s">
        <v>71</v>
      </c>
      <c r="F54"/>
      <c r="G54" s="141"/>
      <c r="H54" s="141"/>
      <c r="I54" s="141"/>
      <c r="J54" s="145"/>
      <c r="K54" s="145"/>
      <c r="L54" s="145"/>
      <c r="M54"/>
      <c r="N54"/>
      <c r="O54"/>
      <c r="P54"/>
      <c r="Q54"/>
      <c r="R54"/>
      <c r="S54"/>
      <c r="T54"/>
      <c r="U54"/>
      <c r="V54" s="138"/>
      <c r="W54"/>
      <c r="AO54"/>
      <c r="AQ54"/>
      <c r="AR54" s="138" t="s">
        <v>11</v>
      </c>
      <c r="AS54"/>
      <c r="AT54" s="141" t="s">
        <v>71</v>
      </c>
      <c r="AU54"/>
      <c r="AV54" s="141"/>
      <c r="AW54" s="141"/>
      <c r="AX54" s="141"/>
      <c r="AY54" s="145"/>
      <c r="AZ54" s="145"/>
      <c r="BA54" s="145"/>
      <c r="BB54"/>
      <c r="BC54"/>
      <c r="BD54"/>
      <c r="BE54"/>
      <c r="BF54"/>
      <c r="BG54"/>
      <c r="BH54"/>
      <c r="BI54"/>
      <c r="BJ54"/>
      <c r="BK54" s="138"/>
      <c r="BL54"/>
      <c r="CF54"/>
      <c r="CG54" s="138" t="s">
        <v>11</v>
      </c>
      <c r="CH54"/>
      <c r="CI54" s="141" t="s">
        <v>71</v>
      </c>
      <c r="CJ54"/>
      <c r="CK54" s="141"/>
      <c r="CL54" s="141"/>
      <c r="CM54" s="141"/>
      <c r="CN54" s="145"/>
      <c r="CO54" s="145"/>
      <c r="CP54" s="145"/>
      <c r="CQ54"/>
      <c r="CR54"/>
      <c r="CS54"/>
      <c r="CT54"/>
      <c r="CU54"/>
      <c r="CV54"/>
      <c r="CW54"/>
      <c r="CX54"/>
      <c r="CY54"/>
      <c r="CZ54" s="138"/>
      <c r="DA54"/>
      <c r="DV54" s="28"/>
      <c r="DX54" s="19"/>
      <c r="DY54" s="34"/>
      <c r="DZ54" s="34"/>
      <c r="EA54" s="17"/>
      <c r="EB54" s="17"/>
      <c r="EC54" s="17"/>
      <c r="EE54" s="28"/>
      <c r="EG54" s="19"/>
      <c r="EH54" s="19"/>
      <c r="EI54" s="19"/>
      <c r="EJ54" s="19"/>
      <c r="EK54" s="19"/>
      <c r="EL54" s="17"/>
      <c r="EQ54" s="29"/>
      <c r="ER54" s="19"/>
      <c r="ES54" s="34"/>
      <c r="ET54" s="34"/>
      <c r="EU54" s="34"/>
      <c r="EV54" s="34"/>
      <c r="EW54" s="17"/>
      <c r="EX54" s="28"/>
      <c r="EZ54" s="19"/>
      <c r="FA54" s="17"/>
      <c r="FB54" s="17"/>
      <c r="FC54" s="17"/>
      <c r="FD54" s="17"/>
      <c r="FG54" s="17"/>
      <c r="FH54" s="17"/>
      <c r="FK54" s="28"/>
      <c r="FM54" s="19"/>
      <c r="FN54" s="34"/>
      <c r="FO54" s="34"/>
      <c r="FP54" s="17"/>
      <c r="FQ54" s="17"/>
      <c r="FR54" s="17"/>
      <c r="FT54" s="28"/>
      <c r="FV54" s="19"/>
      <c r="FW54" s="19"/>
      <c r="FX54" s="19"/>
      <c r="FY54" s="19"/>
      <c r="FZ54" s="19"/>
      <c r="GA54" s="17"/>
      <c r="GF54" s="29"/>
      <c r="GG54" s="19"/>
      <c r="GH54" s="34"/>
      <c r="GI54" s="34"/>
      <c r="GJ54" s="34"/>
      <c r="GK54" s="34"/>
      <c r="GL54" s="17"/>
      <c r="GM54" s="28"/>
      <c r="GO54" s="19"/>
      <c r="GP54" s="17"/>
      <c r="GQ54" s="17"/>
      <c r="GR54" s="17"/>
      <c r="GS54" s="17"/>
      <c r="GV54" s="17"/>
      <c r="GW54" s="17"/>
      <c r="GZ54" s="28"/>
      <c r="HB54" s="19"/>
      <c r="HC54" s="34"/>
      <c r="HD54" s="34"/>
      <c r="HE54" s="17"/>
      <c r="HF54" s="17"/>
      <c r="HG54" s="17"/>
      <c r="HI54" s="28"/>
      <c r="HK54" s="19"/>
      <c r="HL54" s="19"/>
      <c r="HM54" s="19"/>
      <c r="HN54" s="19"/>
      <c r="HO54" s="19"/>
      <c r="HP54" s="17"/>
      <c r="HU54" s="29"/>
      <c r="HV54" s="19"/>
      <c r="HW54" s="34"/>
      <c r="HX54" s="34"/>
      <c r="HY54" s="34"/>
      <c r="HZ54" s="34"/>
      <c r="IA54" s="17"/>
      <c r="IB54" s="28"/>
      <c r="ID54" s="19"/>
      <c r="IE54" s="17"/>
      <c r="IF54" s="17"/>
      <c r="IG54" s="17"/>
      <c r="IH54" s="17"/>
      <c r="IK54" s="17"/>
      <c r="IL54" s="17"/>
      <c r="IM54" s="17"/>
      <c r="IS54" s="17"/>
    </row>
    <row r="55" spans="2:253" s="5" customFormat="1" ht="15.75" customHeight="1">
      <c r="B55"/>
      <c r="C55" s="138" t="s">
        <v>10</v>
      </c>
      <c r="D55"/>
      <c r="E55" s="141" t="s">
        <v>71</v>
      </c>
      <c r="F55"/>
      <c r="G55" s="143"/>
      <c r="H55" s="143"/>
      <c r="I55" s="143"/>
      <c r="J55" s="23"/>
      <c r="K55" s="23"/>
      <c r="L55" s="23"/>
      <c r="M55"/>
      <c r="N55"/>
      <c r="O55"/>
      <c r="P55"/>
      <c r="Q55"/>
      <c r="R55"/>
      <c r="S55"/>
      <c r="T55"/>
      <c r="U55"/>
      <c r="V55"/>
      <c r="W55"/>
      <c r="AO55"/>
      <c r="AQ55"/>
      <c r="AR55" s="138" t="s">
        <v>10</v>
      </c>
      <c r="AS55"/>
      <c r="AT55" s="141" t="s">
        <v>71</v>
      </c>
      <c r="AU55"/>
      <c r="AV55" s="143"/>
      <c r="AW55" s="143"/>
      <c r="AX55" s="143"/>
      <c r="AY55" s="23"/>
      <c r="AZ55" s="23"/>
      <c r="BA55" s="23"/>
      <c r="BB55"/>
      <c r="BC55"/>
      <c r="BD55"/>
      <c r="BE55"/>
      <c r="BF55"/>
      <c r="BG55"/>
      <c r="BH55"/>
      <c r="BI55"/>
      <c r="BJ55"/>
      <c r="BK55"/>
      <c r="BL55"/>
      <c r="CF55"/>
      <c r="CG55" s="138" t="s">
        <v>10</v>
      </c>
      <c r="CH55"/>
      <c r="CI55" s="141" t="s">
        <v>71</v>
      </c>
      <c r="CJ55"/>
      <c r="CK55" s="143"/>
      <c r="CL55" s="143"/>
      <c r="CM55" s="143"/>
      <c r="CN55" s="23"/>
      <c r="CO55" s="23"/>
      <c r="CP55" s="23"/>
      <c r="CQ55"/>
      <c r="CR55"/>
      <c r="CS55"/>
      <c r="CT55"/>
      <c r="CU55"/>
      <c r="CV55"/>
      <c r="CW55"/>
      <c r="CX55"/>
      <c r="CY55"/>
      <c r="CZ55"/>
      <c r="DA55"/>
      <c r="DV55" s="30"/>
      <c r="EE55" s="2"/>
      <c r="FK55" s="30"/>
      <c r="FT55" s="2"/>
      <c r="GZ55" s="30"/>
      <c r="HI55" s="2"/>
      <c r="IS55" s="17"/>
    </row>
    <row r="56" spans="2:253" s="5" customFormat="1" ht="15.75" customHeight="1">
      <c r="B56"/>
      <c r="C56" s="140"/>
      <c r="D56"/>
      <c r="E56" s="143"/>
      <c r="F56"/>
      <c r="G56" s="141"/>
      <c r="H56" s="141"/>
      <c r="I56" s="141"/>
      <c r="J56" s="145"/>
      <c r="K56" s="145"/>
      <c r="L56" s="145"/>
      <c r="M56"/>
      <c r="N56"/>
      <c r="O56"/>
      <c r="P56"/>
      <c r="Q56"/>
      <c r="R56"/>
      <c r="S56"/>
      <c r="T56"/>
      <c r="U56"/>
      <c r="V56" s="138"/>
      <c r="W56"/>
      <c r="AO56"/>
      <c r="AQ56"/>
      <c r="AR56" s="140"/>
      <c r="AS56"/>
      <c r="AT56" s="143"/>
      <c r="AU56"/>
      <c r="AV56" s="141"/>
      <c r="AW56" s="141"/>
      <c r="AX56" s="141"/>
      <c r="AY56" s="145"/>
      <c r="AZ56" s="145"/>
      <c r="BA56" s="145"/>
      <c r="BB56"/>
      <c r="BC56"/>
      <c r="BD56"/>
      <c r="BE56"/>
      <c r="BF56"/>
      <c r="BG56"/>
      <c r="BH56"/>
      <c r="BI56"/>
      <c r="BJ56"/>
      <c r="BK56" s="138"/>
      <c r="BL56"/>
      <c r="CF56"/>
      <c r="CG56" s="140"/>
      <c r="CH56"/>
      <c r="CI56" s="143"/>
      <c r="CJ56"/>
      <c r="CK56" s="141"/>
      <c r="CL56" s="141"/>
      <c r="CM56" s="141"/>
      <c r="CN56" s="145"/>
      <c r="CO56" s="145"/>
      <c r="CP56" s="145"/>
      <c r="CQ56"/>
      <c r="CR56"/>
      <c r="CS56"/>
      <c r="CT56"/>
      <c r="CU56"/>
      <c r="CV56"/>
      <c r="CW56"/>
      <c r="CX56"/>
      <c r="CY56"/>
      <c r="CZ56" s="138"/>
      <c r="DA56"/>
      <c r="DV56" s="28"/>
      <c r="DX56" s="31"/>
      <c r="EO56" s="28"/>
      <c r="EQ56" s="29"/>
      <c r="ER56" s="31"/>
      <c r="EV56" s="3"/>
      <c r="EW56" s="2"/>
      <c r="EX56" s="2"/>
      <c r="EY56" s="14"/>
      <c r="FK56" s="28"/>
      <c r="FM56" s="31"/>
      <c r="GD56" s="28"/>
      <c r="GF56" s="29"/>
      <c r="GG56" s="31"/>
      <c r="GK56" s="3"/>
      <c r="GL56" s="2"/>
      <c r="GM56" s="2"/>
      <c r="GN56" s="14"/>
      <c r="GZ56" s="28"/>
      <c r="HB56" s="31"/>
      <c r="HS56" s="28"/>
      <c r="HU56" s="29"/>
      <c r="HV56" s="31"/>
      <c r="HZ56" s="3"/>
      <c r="IA56" s="2"/>
      <c r="IB56" s="2"/>
      <c r="IC56" s="14"/>
      <c r="IS56" s="17"/>
    </row>
    <row r="57" spans="2:253" s="5" customFormat="1" ht="15.75" customHeight="1">
      <c r="B57"/>
      <c r="C57" s="138" t="s">
        <v>11</v>
      </c>
      <c r="D57"/>
      <c r="E57" s="141" t="s">
        <v>71</v>
      </c>
      <c r="F57"/>
      <c r="G57" s="141"/>
      <c r="H57" s="141"/>
      <c r="I57" s="141"/>
      <c r="J57" s="145"/>
      <c r="K57" s="145"/>
      <c r="L57" s="145"/>
      <c r="M57"/>
      <c r="N57"/>
      <c r="O57"/>
      <c r="P57"/>
      <c r="Q57"/>
      <c r="R57"/>
      <c r="S57"/>
      <c r="T57"/>
      <c r="U57"/>
      <c r="V57" s="138"/>
      <c r="W57"/>
      <c r="AO57"/>
      <c r="AQ57"/>
      <c r="AR57" s="138" t="s">
        <v>11</v>
      </c>
      <c r="AS57"/>
      <c r="AT57" s="141" t="s">
        <v>71</v>
      </c>
      <c r="AU57"/>
      <c r="AV57" s="141"/>
      <c r="AW57" s="141"/>
      <c r="AX57" s="141"/>
      <c r="AY57" s="145"/>
      <c r="AZ57" s="145"/>
      <c r="BA57" s="145"/>
      <c r="BB57"/>
      <c r="BC57"/>
      <c r="BD57"/>
      <c r="BE57"/>
      <c r="BF57"/>
      <c r="BG57"/>
      <c r="BH57"/>
      <c r="BI57"/>
      <c r="BJ57"/>
      <c r="BK57" s="138"/>
      <c r="BL57"/>
      <c r="CF57"/>
      <c r="CG57" s="138" t="s">
        <v>11</v>
      </c>
      <c r="CH57"/>
      <c r="CI57" s="141" t="s">
        <v>71</v>
      </c>
      <c r="CJ57"/>
      <c r="CK57" s="141"/>
      <c r="CL57" s="141"/>
      <c r="CM57" s="141"/>
      <c r="CN57" s="145"/>
      <c r="CO57" s="145"/>
      <c r="CP57" s="145"/>
      <c r="CQ57"/>
      <c r="CR57"/>
      <c r="CS57"/>
      <c r="CT57"/>
      <c r="CU57"/>
      <c r="CV57"/>
      <c r="CW57"/>
      <c r="CX57"/>
      <c r="CY57"/>
      <c r="CZ57" s="138"/>
      <c r="DA57"/>
      <c r="DV57" s="28"/>
      <c r="DX57" s="31"/>
      <c r="EQ57" s="29"/>
      <c r="ER57" s="31"/>
      <c r="FK57" s="28"/>
      <c r="FM57" s="31"/>
      <c r="GF57" s="29"/>
      <c r="GG57" s="31"/>
      <c r="GZ57" s="28"/>
      <c r="HB57" s="31"/>
      <c r="HU57" s="29"/>
      <c r="HV57" s="31"/>
      <c r="IS57" s="17"/>
    </row>
    <row r="58" spans="2:253" s="5" customFormat="1" ht="15.75" customHeight="1">
      <c r="B58"/>
      <c r="C58" s="138" t="s">
        <v>10</v>
      </c>
      <c r="D58"/>
      <c r="E58" s="141" t="s">
        <v>71</v>
      </c>
      <c r="F58"/>
      <c r="G58" s="143"/>
      <c r="H58" s="143"/>
      <c r="I58" s="143"/>
      <c r="J58" s="23"/>
      <c r="K58" s="23"/>
      <c r="L58" s="23"/>
      <c r="M58"/>
      <c r="N58"/>
      <c r="O58"/>
      <c r="P58"/>
      <c r="Q58"/>
      <c r="R58"/>
      <c r="S58"/>
      <c r="T58"/>
      <c r="U58"/>
      <c r="V58" s="140"/>
      <c r="W58"/>
      <c r="AO58"/>
      <c r="AQ58"/>
      <c r="AR58" s="138" t="s">
        <v>10</v>
      </c>
      <c r="AS58"/>
      <c r="AT58" s="141" t="s">
        <v>71</v>
      </c>
      <c r="AU58"/>
      <c r="AV58" s="143"/>
      <c r="AW58" s="143"/>
      <c r="AX58" s="143"/>
      <c r="AY58" s="23"/>
      <c r="AZ58" s="23"/>
      <c r="BA58" s="23"/>
      <c r="BB58"/>
      <c r="BC58"/>
      <c r="BD58"/>
      <c r="BE58"/>
      <c r="BF58"/>
      <c r="BG58"/>
      <c r="BH58"/>
      <c r="BI58"/>
      <c r="BJ58"/>
      <c r="BK58" s="140"/>
      <c r="BL58"/>
      <c r="CF58"/>
      <c r="CG58" s="138" t="s">
        <v>10</v>
      </c>
      <c r="CH58"/>
      <c r="CI58" s="141" t="s">
        <v>71</v>
      </c>
      <c r="CJ58"/>
      <c r="CK58" s="143"/>
      <c r="CL58" s="143"/>
      <c r="CM58" s="143"/>
      <c r="CN58" s="23"/>
      <c r="CO58" s="23"/>
      <c r="CP58" s="23"/>
      <c r="CQ58"/>
      <c r="CR58"/>
      <c r="CS58"/>
      <c r="CT58"/>
      <c r="CU58"/>
      <c r="CV58"/>
      <c r="CW58"/>
      <c r="CX58"/>
      <c r="CY58"/>
      <c r="CZ58" s="140"/>
      <c r="DA58"/>
      <c r="DV58" s="30"/>
      <c r="DX58" s="32"/>
      <c r="DZ58" s="31"/>
      <c r="EA58" s="31"/>
      <c r="EB58" s="31"/>
      <c r="EC58" s="12"/>
      <c r="ED58" s="12"/>
      <c r="EE58" s="12"/>
      <c r="EO58" s="28"/>
      <c r="EQ58" s="33"/>
      <c r="ER58" s="32"/>
      <c r="ET58" s="12"/>
      <c r="EU58" s="12"/>
      <c r="EV58" s="12"/>
      <c r="EW58" s="12"/>
      <c r="EX58" s="12"/>
      <c r="EY58" s="12"/>
      <c r="EZ58" s="12"/>
      <c r="FA58" s="16"/>
      <c r="FK58" s="30"/>
      <c r="FM58" s="32"/>
      <c r="FO58" s="31"/>
      <c r="FP58" s="31"/>
      <c r="FQ58" s="31"/>
      <c r="FR58" s="12"/>
      <c r="FS58" s="12"/>
      <c r="FT58" s="12"/>
      <c r="GD58" s="28"/>
      <c r="GF58" s="33"/>
      <c r="GG58" s="32"/>
      <c r="GI58" s="12"/>
      <c r="GJ58" s="12"/>
      <c r="GK58" s="12"/>
      <c r="GL58" s="12"/>
      <c r="GM58" s="12"/>
      <c r="GN58" s="12"/>
      <c r="GO58" s="12"/>
      <c r="GP58" s="16"/>
      <c r="GZ58" s="30"/>
      <c r="HB58" s="32"/>
      <c r="HD58" s="31"/>
      <c r="HE58" s="31"/>
      <c r="HF58" s="31"/>
      <c r="HG58" s="12"/>
      <c r="HH58" s="12"/>
      <c r="HI58" s="12"/>
      <c r="HS58" s="28"/>
      <c r="HU58" s="33"/>
      <c r="HV58" s="32"/>
      <c r="HX58" s="12"/>
      <c r="HY58" s="12"/>
      <c r="HZ58" s="12"/>
      <c r="IA58" s="12"/>
      <c r="IB58" s="12"/>
      <c r="IC58" s="12"/>
      <c r="ID58" s="12"/>
      <c r="IE58" s="16"/>
      <c r="IK58" s="16"/>
      <c r="IS58" s="17"/>
    </row>
    <row r="59" spans="2:253" s="5" customFormat="1" ht="15.75" customHeight="1">
      <c r="B59"/>
      <c r="C59" s="140"/>
      <c r="D59"/>
      <c r="E59"/>
      <c r="F59"/>
      <c r="G59"/>
      <c r="H59" s="138"/>
      <c r="I59" s="141"/>
      <c r="J59" s="141"/>
      <c r="K59" s="141"/>
      <c r="L59" s="141"/>
      <c r="M59" s="145"/>
      <c r="N59" s="145"/>
      <c r="O59" s="145"/>
      <c r="P59"/>
      <c r="Q59"/>
      <c r="R59"/>
      <c r="S59"/>
      <c r="T59"/>
      <c r="U59"/>
      <c r="V59" s="138"/>
      <c r="W59"/>
      <c r="AO59"/>
      <c r="AQ59"/>
      <c r="AR59" s="140"/>
      <c r="AS59"/>
      <c r="AT59"/>
      <c r="AU59"/>
      <c r="AV59"/>
      <c r="AW59" s="138"/>
      <c r="AX59" s="141"/>
      <c r="AY59" s="141"/>
      <c r="AZ59" s="141"/>
      <c r="BA59" s="141"/>
      <c r="BB59" s="145"/>
      <c r="BC59" s="145"/>
      <c r="BD59" s="145"/>
      <c r="BE59"/>
      <c r="BF59"/>
      <c r="BG59"/>
      <c r="BH59"/>
      <c r="BI59"/>
      <c r="BJ59"/>
      <c r="BK59" s="138"/>
      <c r="BL59"/>
      <c r="CF59"/>
      <c r="CG59" s="140"/>
      <c r="CH59"/>
      <c r="CI59"/>
      <c r="CJ59"/>
      <c r="CK59"/>
      <c r="CL59" s="138"/>
      <c r="CM59" s="141"/>
      <c r="CN59" s="141"/>
      <c r="CO59" s="141"/>
      <c r="CP59" s="141"/>
      <c r="CQ59" s="145"/>
      <c r="CR59" s="145"/>
      <c r="CS59" s="145"/>
      <c r="CT59"/>
      <c r="CU59"/>
      <c r="CV59"/>
      <c r="CW59"/>
      <c r="CX59"/>
      <c r="CY59"/>
      <c r="CZ59" s="138"/>
      <c r="DA59"/>
      <c r="DV59" s="28"/>
      <c r="DX59" s="31"/>
      <c r="DZ59" s="31"/>
      <c r="EA59" s="31"/>
      <c r="EB59" s="31"/>
      <c r="EC59" s="16"/>
      <c r="ED59" s="16"/>
      <c r="EE59" s="16"/>
      <c r="EO59" s="28"/>
      <c r="EQ59" s="29"/>
      <c r="ER59" s="31"/>
      <c r="ET59" s="16"/>
      <c r="EU59" s="16"/>
      <c r="EV59" s="16"/>
      <c r="EW59" s="16"/>
      <c r="EX59" s="16"/>
      <c r="EY59" s="16"/>
      <c r="EZ59" s="16"/>
      <c r="FA59" s="16"/>
      <c r="FK59" s="28"/>
      <c r="FM59" s="31"/>
      <c r="FO59" s="31"/>
      <c r="FP59" s="31"/>
      <c r="FQ59" s="31"/>
      <c r="FR59" s="16"/>
      <c r="FS59" s="16"/>
      <c r="FT59" s="16"/>
      <c r="GD59" s="28"/>
      <c r="GF59" s="29"/>
      <c r="GG59" s="31"/>
      <c r="GI59" s="16"/>
      <c r="GJ59" s="16"/>
      <c r="GK59" s="16"/>
      <c r="GL59" s="16"/>
      <c r="GM59" s="16"/>
      <c r="GN59" s="16"/>
      <c r="GO59" s="16"/>
      <c r="GP59" s="16"/>
      <c r="GZ59" s="28"/>
      <c r="HB59" s="31"/>
      <c r="HD59" s="31"/>
      <c r="HE59" s="31"/>
      <c r="HF59" s="31"/>
      <c r="HG59" s="16"/>
      <c r="HH59" s="16"/>
      <c r="HI59" s="16"/>
      <c r="HS59" s="28"/>
      <c r="HU59" s="29"/>
      <c r="HV59" s="31"/>
      <c r="HX59" s="16"/>
      <c r="HY59" s="16"/>
      <c r="HZ59" s="16"/>
      <c r="IA59" s="16"/>
      <c r="IB59" s="16"/>
      <c r="IC59" s="16"/>
      <c r="ID59" s="16"/>
      <c r="IE59" s="16"/>
      <c r="IK59" s="16"/>
      <c r="IS59" s="17"/>
    </row>
    <row r="60" spans="2:253" s="5" customFormat="1" ht="15.75" customHeight="1" thickBot="1">
      <c r="B60"/>
      <c r="C60" s="140"/>
      <c r="D60"/>
      <c r="E60"/>
      <c r="F60" s="147" t="s">
        <v>72</v>
      </c>
      <c r="G60" s="148"/>
      <c r="H60" s="148"/>
      <c r="I60" s="148"/>
      <c r="J60" s="148"/>
      <c r="K60" s="149"/>
      <c r="L60" s="149"/>
      <c r="M60" s="149"/>
      <c r="N60" s="150"/>
      <c r="O60" s="150"/>
      <c r="P60" s="148"/>
      <c r="Q60" s="148"/>
      <c r="R60" s="148"/>
      <c r="S60" s="148"/>
      <c r="T60"/>
      <c r="U60"/>
      <c r="V60" s="138"/>
      <c r="W60"/>
      <c r="AO60"/>
      <c r="AQ60"/>
      <c r="AR60" s="140"/>
      <c r="AS60"/>
      <c r="AT60"/>
      <c r="AU60" s="147" t="s">
        <v>72</v>
      </c>
      <c r="AV60" s="148"/>
      <c r="AW60" s="148"/>
      <c r="AX60" s="148"/>
      <c r="AY60" s="148"/>
      <c r="AZ60" s="149"/>
      <c r="BA60" s="149"/>
      <c r="BB60" s="149"/>
      <c r="BC60" s="150"/>
      <c r="BD60" s="150"/>
      <c r="BE60" s="148"/>
      <c r="BF60" s="148"/>
      <c r="BG60" s="148"/>
      <c r="BH60" s="148"/>
      <c r="BI60"/>
      <c r="BJ60"/>
      <c r="BK60" s="138"/>
      <c r="BL60"/>
      <c r="CF60"/>
      <c r="CG60" s="140"/>
      <c r="CH60"/>
      <c r="CI60"/>
      <c r="CJ60" s="147" t="s">
        <v>72</v>
      </c>
      <c r="CK60" s="148"/>
      <c r="CL60" s="148"/>
      <c r="CM60" s="148"/>
      <c r="CN60" s="148"/>
      <c r="CO60" s="149"/>
      <c r="CP60" s="149"/>
      <c r="CQ60" s="149"/>
      <c r="CR60" s="150"/>
      <c r="CS60" s="150"/>
      <c r="CT60" s="148"/>
      <c r="CU60" s="148"/>
      <c r="CV60" s="148"/>
      <c r="CW60" s="148"/>
      <c r="CX60"/>
      <c r="CY60"/>
      <c r="CZ60" s="138"/>
      <c r="DA60"/>
      <c r="DV60" s="28"/>
      <c r="DX60" s="31"/>
      <c r="DZ60" s="32"/>
      <c r="EA60" s="32"/>
      <c r="EB60" s="32"/>
      <c r="EC60" s="26"/>
      <c r="ED60" s="26"/>
      <c r="EE60" s="26"/>
      <c r="EO60" s="30"/>
      <c r="EQ60" s="29"/>
      <c r="ER60" s="31"/>
      <c r="ET60" s="26"/>
      <c r="EU60" s="26"/>
      <c r="EV60" s="26"/>
      <c r="EW60" s="26"/>
      <c r="EX60" s="26"/>
      <c r="EY60" s="26"/>
      <c r="EZ60" s="26"/>
      <c r="FA60" s="26"/>
      <c r="FK60" s="28"/>
      <c r="FM60" s="31"/>
      <c r="FO60" s="32"/>
      <c r="FP60" s="32"/>
      <c r="FQ60" s="32"/>
      <c r="FR60" s="26"/>
      <c r="FS60" s="26"/>
      <c r="FT60" s="26"/>
      <c r="GD60" s="30"/>
      <c r="GF60" s="29"/>
      <c r="GG60" s="31"/>
      <c r="GI60" s="26"/>
      <c r="GJ60" s="26"/>
      <c r="GK60" s="26"/>
      <c r="GL60" s="26"/>
      <c r="GM60" s="26"/>
      <c r="GN60" s="26"/>
      <c r="GO60" s="26"/>
      <c r="GP60" s="26"/>
      <c r="GZ60" s="28"/>
      <c r="HB60" s="31"/>
      <c r="HD60" s="32"/>
      <c r="HE60" s="32"/>
      <c r="HF60" s="32"/>
      <c r="HG60" s="26"/>
      <c r="HH60" s="26"/>
      <c r="HI60" s="26"/>
      <c r="HS60" s="30"/>
      <c r="HU60" s="29"/>
      <c r="HV60" s="31"/>
      <c r="HX60" s="26"/>
      <c r="HY60" s="26"/>
      <c r="HZ60" s="26"/>
      <c r="IA60" s="26"/>
      <c r="IB60" s="26"/>
      <c r="IC60" s="26"/>
      <c r="ID60" s="26"/>
      <c r="IE60" s="26"/>
      <c r="IK60" s="26"/>
      <c r="IS60" s="17"/>
    </row>
    <row r="61" spans="2:253" s="5" customFormat="1" ht="15.75" customHeight="1">
      <c r="B61"/>
      <c r="C61" s="140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 s="140"/>
      <c r="W61"/>
      <c r="AO61"/>
      <c r="AQ61"/>
      <c r="AR61" s="140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 s="140"/>
      <c r="BL61"/>
      <c r="CF61"/>
      <c r="CG61" s="140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 s="140"/>
      <c r="DA61"/>
      <c r="DV61" s="30"/>
      <c r="DX61" s="32"/>
      <c r="DZ61" s="31"/>
      <c r="EA61" s="31"/>
      <c r="EB61" s="31"/>
      <c r="EC61" s="16"/>
      <c r="ED61" s="16"/>
      <c r="EE61" s="16"/>
      <c r="EO61" s="28"/>
      <c r="EQ61" s="33"/>
      <c r="ER61" s="32"/>
      <c r="ET61" s="16"/>
      <c r="EU61" s="16"/>
      <c r="EV61" s="16"/>
      <c r="EW61" s="16"/>
      <c r="EX61" s="16"/>
      <c r="EY61" s="16"/>
      <c r="EZ61" s="16"/>
      <c r="FA61" s="16"/>
      <c r="FK61" s="30"/>
      <c r="FM61" s="32"/>
      <c r="FO61" s="31"/>
      <c r="FP61" s="31"/>
      <c r="FQ61" s="31"/>
      <c r="FR61" s="16"/>
      <c r="FS61" s="16"/>
      <c r="FT61" s="16"/>
      <c r="GD61" s="28"/>
      <c r="GF61" s="33"/>
      <c r="GG61" s="32"/>
      <c r="GI61" s="16"/>
      <c r="GJ61" s="16"/>
      <c r="GK61" s="16"/>
      <c r="GL61" s="16"/>
      <c r="GM61" s="16"/>
      <c r="GN61" s="16"/>
      <c r="GO61" s="16"/>
      <c r="GP61" s="16"/>
      <c r="GZ61" s="30"/>
      <c r="HB61" s="32"/>
      <c r="HD61" s="31"/>
      <c r="HE61" s="31"/>
      <c r="HF61" s="31"/>
      <c r="HG61" s="16"/>
      <c r="HH61" s="16"/>
      <c r="HI61" s="16"/>
      <c r="HS61" s="28"/>
      <c r="HU61" s="33"/>
      <c r="HV61" s="32"/>
      <c r="HX61" s="16"/>
      <c r="HY61" s="16"/>
      <c r="HZ61" s="16"/>
      <c r="IA61" s="16"/>
      <c r="IB61" s="16"/>
      <c r="IC61" s="16"/>
      <c r="ID61" s="16"/>
      <c r="IE61" s="16"/>
      <c r="IK61" s="16"/>
      <c r="IS61" s="17"/>
    </row>
    <row r="62" spans="2:253" s="5" customFormat="1" ht="15.75" customHeight="1" thickBot="1">
      <c r="B62"/>
      <c r="C62" s="140"/>
      <c r="D62"/>
      <c r="E62"/>
      <c r="F62" s="147" t="s">
        <v>73</v>
      </c>
      <c r="G62" s="148"/>
      <c r="H62" s="148"/>
      <c r="I62" s="148"/>
      <c r="J62" s="148"/>
      <c r="K62" s="148"/>
      <c r="L62"/>
      <c r="M62" s="147" t="s">
        <v>74</v>
      </c>
      <c r="N62" s="148"/>
      <c r="O62" s="148"/>
      <c r="P62" s="148"/>
      <c r="Q62" s="148"/>
      <c r="R62" s="148"/>
      <c r="S62" s="148"/>
      <c r="T62"/>
      <c r="U62"/>
      <c r="V62"/>
      <c r="W62"/>
      <c r="AO62"/>
      <c r="AQ62"/>
      <c r="AR62" s="140"/>
      <c r="AS62"/>
      <c r="AT62"/>
      <c r="AU62" s="147" t="s">
        <v>73</v>
      </c>
      <c r="AV62" s="148"/>
      <c r="AW62" s="148"/>
      <c r="AX62" s="148"/>
      <c r="AY62" s="148"/>
      <c r="AZ62" s="148"/>
      <c r="BA62"/>
      <c r="BB62" s="147" t="s">
        <v>74</v>
      </c>
      <c r="BC62" s="148"/>
      <c r="BD62" s="148"/>
      <c r="BE62" s="148"/>
      <c r="BF62" s="148"/>
      <c r="BG62" s="148"/>
      <c r="BH62" s="148"/>
      <c r="BI62"/>
      <c r="BJ62"/>
      <c r="BK62"/>
      <c r="BL62"/>
      <c r="CF62"/>
      <c r="CG62" s="140"/>
      <c r="CH62"/>
      <c r="CI62"/>
      <c r="CJ62" s="147" t="s">
        <v>73</v>
      </c>
      <c r="CK62" s="148"/>
      <c r="CL62" s="148"/>
      <c r="CM62" s="148"/>
      <c r="CN62" s="148"/>
      <c r="CO62" s="148"/>
      <c r="CP62"/>
      <c r="CQ62" s="147" t="s">
        <v>74</v>
      </c>
      <c r="CR62" s="148"/>
      <c r="CS62" s="148"/>
      <c r="CT62" s="148"/>
      <c r="CU62" s="148"/>
      <c r="CV62" s="148"/>
      <c r="CW62" s="148"/>
      <c r="CX62"/>
      <c r="CY62"/>
      <c r="CZ62"/>
      <c r="DA62"/>
      <c r="DV62" s="28"/>
      <c r="DX62" s="31"/>
      <c r="DZ62" s="31"/>
      <c r="EA62" s="31"/>
      <c r="EB62" s="31"/>
      <c r="EC62" s="16"/>
      <c r="ED62" s="16"/>
      <c r="EE62" s="16"/>
      <c r="EO62" s="28"/>
      <c r="EQ62" s="29"/>
      <c r="ER62" s="31"/>
      <c r="ET62" s="16"/>
      <c r="EU62" s="16"/>
      <c r="EV62" s="16"/>
      <c r="EW62" s="16"/>
      <c r="EX62" s="16"/>
      <c r="EY62" s="16"/>
      <c r="EZ62" s="16"/>
      <c r="FA62" s="16"/>
      <c r="FK62" s="28"/>
      <c r="FM62" s="31"/>
      <c r="FO62" s="31"/>
      <c r="FP62" s="31"/>
      <c r="FQ62" s="31"/>
      <c r="FR62" s="16"/>
      <c r="FS62" s="16"/>
      <c r="FT62" s="16"/>
      <c r="GD62" s="28"/>
      <c r="GF62" s="29"/>
      <c r="GG62" s="31"/>
      <c r="GI62" s="16"/>
      <c r="GJ62" s="16"/>
      <c r="GK62" s="16"/>
      <c r="GL62" s="16"/>
      <c r="GM62" s="16"/>
      <c r="GN62" s="16"/>
      <c r="GO62" s="16"/>
      <c r="GP62" s="16"/>
      <c r="GZ62" s="28"/>
      <c r="HB62" s="31"/>
      <c r="HD62" s="31"/>
      <c r="HE62" s="31"/>
      <c r="HF62" s="31"/>
      <c r="HG62" s="16"/>
      <c r="HH62" s="16"/>
      <c r="HI62" s="16"/>
      <c r="HS62" s="28"/>
      <c r="HU62" s="29"/>
      <c r="HV62" s="31"/>
      <c r="HX62" s="16"/>
      <c r="HY62" s="16"/>
      <c r="HZ62" s="16"/>
      <c r="IA62" s="16"/>
      <c r="IB62" s="16"/>
      <c r="IC62" s="16"/>
      <c r="ID62" s="16"/>
      <c r="IE62" s="16"/>
      <c r="IK62" s="16"/>
      <c r="IS62" s="17"/>
    </row>
    <row r="63" spans="2:253" s="5" customFormat="1" ht="15.75" customHeight="1">
      <c r="B63"/>
      <c r="C63" s="140"/>
      <c r="D63"/>
      <c r="E63"/>
      <c r="F63"/>
      <c r="G63"/>
      <c r="H63"/>
      <c r="I63"/>
      <c r="J63"/>
      <c r="K63" s="24"/>
      <c r="L63" s="24"/>
      <c r="M63" s="24"/>
      <c r="N63" s="24"/>
      <c r="O63" s="24"/>
      <c r="P63"/>
      <c r="Q63"/>
      <c r="R63"/>
      <c r="S63"/>
      <c r="T63"/>
      <c r="U63"/>
      <c r="V63"/>
      <c r="W63"/>
      <c r="AO63"/>
      <c r="AQ63"/>
      <c r="AR63" s="140"/>
      <c r="AS63"/>
      <c r="AT63"/>
      <c r="AU63"/>
      <c r="AV63"/>
      <c r="AW63"/>
      <c r="AX63"/>
      <c r="AY63"/>
      <c r="AZ63" s="24"/>
      <c r="BA63" s="24"/>
      <c r="BB63" s="24"/>
      <c r="BC63" s="24"/>
      <c r="BD63" s="24"/>
      <c r="BE63"/>
      <c r="BF63"/>
      <c r="BG63"/>
      <c r="BH63"/>
      <c r="BI63"/>
      <c r="BJ63"/>
      <c r="BK63"/>
      <c r="BL63"/>
      <c r="CF63"/>
      <c r="CG63" s="140"/>
      <c r="CH63"/>
      <c r="CI63"/>
      <c r="CJ63"/>
      <c r="CK63"/>
      <c r="CL63"/>
      <c r="CM63"/>
      <c r="CN63"/>
      <c r="CO63" s="24"/>
      <c r="CP63" s="24"/>
      <c r="CQ63" s="24"/>
      <c r="CR63" s="24"/>
      <c r="CS63" s="24"/>
      <c r="CT63"/>
      <c r="CU63"/>
      <c r="CV63"/>
      <c r="CW63"/>
      <c r="CX63"/>
      <c r="CY63"/>
      <c r="CZ63"/>
      <c r="DA63"/>
      <c r="DV63" s="28"/>
      <c r="DX63" s="31"/>
      <c r="DZ63" s="32"/>
      <c r="EA63" s="32"/>
      <c r="EB63" s="32"/>
      <c r="EC63" s="26"/>
      <c r="ED63" s="26"/>
      <c r="EE63" s="26"/>
      <c r="EO63" s="30"/>
      <c r="EQ63" s="29"/>
      <c r="ER63" s="31"/>
      <c r="ET63" s="26"/>
      <c r="EU63" s="26"/>
      <c r="EV63" s="26"/>
      <c r="EW63" s="26"/>
      <c r="EX63" s="26"/>
      <c r="EY63" s="26"/>
      <c r="EZ63" s="26"/>
      <c r="FA63" s="26"/>
      <c r="FK63" s="28"/>
      <c r="FM63" s="31"/>
      <c r="FO63" s="32"/>
      <c r="FP63" s="32"/>
      <c r="FQ63" s="32"/>
      <c r="FR63" s="26"/>
      <c r="FS63" s="26"/>
      <c r="FT63" s="26"/>
      <c r="GD63" s="30"/>
      <c r="GF63" s="29"/>
      <c r="GG63" s="31"/>
      <c r="GI63" s="26"/>
      <c r="GJ63" s="26"/>
      <c r="GK63" s="26"/>
      <c r="GL63" s="26"/>
      <c r="GM63" s="26"/>
      <c r="GN63" s="26"/>
      <c r="GO63" s="26"/>
      <c r="GP63" s="26"/>
      <c r="GZ63" s="28"/>
      <c r="HB63" s="31"/>
      <c r="HD63" s="32"/>
      <c r="HE63" s="32"/>
      <c r="HF63" s="32"/>
      <c r="HG63" s="26"/>
      <c r="HH63" s="26"/>
      <c r="HI63" s="26"/>
      <c r="HS63" s="30"/>
      <c r="HU63" s="29"/>
      <c r="HV63" s="31"/>
      <c r="HX63" s="26"/>
      <c r="HY63" s="26"/>
      <c r="HZ63" s="26"/>
      <c r="IA63" s="26"/>
      <c r="IB63" s="26"/>
      <c r="IC63" s="26"/>
      <c r="ID63" s="26"/>
      <c r="IE63" s="26"/>
      <c r="IK63" s="26"/>
      <c r="IN63" s="16"/>
      <c r="IO63" s="16"/>
      <c r="IP63" s="16"/>
      <c r="IQ63" s="16"/>
      <c r="IS63" s="17"/>
    </row>
    <row r="64" spans="2:253" s="5" customFormat="1" ht="15.75" customHeight="1" thickBot="1">
      <c r="B64"/>
      <c r="C64" s="140"/>
      <c r="D64"/>
      <c r="E64"/>
      <c r="F64" s="147" t="s">
        <v>75</v>
      </c>
      <c r="G64" s="180" t="str">
        <f>IF((D10=""),"",D10)</f>
        <v>šmoulové</v>
      </c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/>
      <c r="U64"/>
      <c r="V64"/>
      <c r="W64"/>
      <c r="AO64"/>
      <c r="AQ64"/>
      <c r="AR64" s="140"/>
      <c r="AS64"/>
      <c r="AT64"/>
      <c r="AU64" s="147" t="s">
        <v>75</v>
      </c>
      <c r="AV64" s="180" t="str">
        <f>IF((AS10=""),"",AS10)</f>
        <v>šmoulové</v>
      </c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/>
      <c r="BJ64"/>
      <c r="BK64"/>
      <c r="BL64"/>
      <c r="CF64"/>
      <c r="CG64" s="140"/>
      <c r="CH64"/>
      <c r="CI64"/>
      <c r="CJ64" s="147" t="s">
        <v>75</v>
      </c>
      <c r="CK64" s="180" t="str">
        <f>IF((CH10=""),"",CH10)</f>
        <v>šmoulové</v>
      </c>
      <c r="CL64" s="180"/>
      <c r="CM64" s="180"/>
      <c r="CN64" s="180"/>
      <c r="CO64" s="180"/>
      <c r="CP64" s="180"/>
      <c r="CQ64" s="180"/>
      <c r="CR64" s="180"/>
      <c r="CS64" s="180"/>
      <c r="CT64" s="180"/>
      <c r="CU64" s="180"/>
      <c r="CV64" s="180"/>
      <c r="CW64" s="180"/>
      <c r="CX64"/>
      <c r="CY64"/>
      <c r="CZ64"/>
      <c r="DA64"/>
      <c r="DV64" s="30"/>
      <c r="EA64" s="28"/>
      <c r="EB64" s="31"/>
      <c r="EC64" s="31"/>
      <c r="ED64" s="31"/>
      <c r="EE64" s="31"/>
      <c r="EF64" s="16"/>
      <c r="EG64" s="16"/>
      <c r="EH64" s="16"/>
      <c r="EX64" s="28"/>
      <c r="EZ64" s="31"/>
      <c r="FA64" s="31"/>
      <c r="FB64" s="31"/>
      <c r="FC64" s="16"/>
      <c r="FD64" s="16"/>
      <c r="FE64" s="16"/>
      <c r="FF64" s="16"/>
      <c r="FG64" s="16"/>
      <c r="FH64" s="16"/>
      <c r="FK64" s="30"/>
      <c r="FP64" s="28"/>
      <c r="FQ64" s="31"/>
      <c r="FR64" s="31"/>
      <c r="FS64" s="31"/>
      <c r="FT64" s="31"/>
      <c r="FU64" s="16"/>
      <c r="FV64" s="16"/>
      <c r="FW64" s="16"/>
      <c r="GM64" s="28"/>
      <c r="GO64" s="31"/>
      <c r="GP64" s="31"/>
      <c r="GQ64" s="31"/>
      <c r="GR64" s="16"/>
      <c r="GS64" s="16"/>
      <c r="GT64" s="16"/>
      <c r="GU64" s="16"/>
      <c r="GV64" s="31"/>
      <c r="GW64" s="16"/>
      <c r="GZ64" s="30"/>
      <c r="HE64" s="28"/>
      <c r="HF64" s="31"/>
      <c r="HG64" s="31"/>
      <c r="HH64" s="31"/>
      <c r="HI64" s="31"/>
      <c r="HJ64" s="16"/>
      <c r="HK64" s="16"/>
      <c r="HL64" s="16"/>
      <c r="IB64" s="28"/>
      <c r="ID64" s="31"/>
      <c r="IE64" s="31"/>
      <c r="IF64" s="31"/>
      <c r="IG64" s="16"/>
      <c r="IH64" s="16"/>
      <c r="II64" s="16"/>
      <c r="IJ64" s="16"/>
      <c r="IK64" s="31"/>
      <c r="IL64" s="31"/>
      <c r="IM64" s="16"/>
      <c r="IN64" s="16"/>
      <c r="IO64" s="16"/>
      <c r="IP64" s="16"/>
      <c r="IQ64" s="16"/>
      <c r="IS64" s="17"/>
    </row>
    <row r="65" spans="2:253" s="5" customFormat="1" ht="15.75" customHeight="1">
      <c r="B65"/>
      <c r="U65"/>
      <c r="V65"/>
      <c r="W65"/>
      <c r="X65" s="1"/>
      <c r="Y65" s="1"/>
      <c r="Z65" s="156"/>
      <c r="AA65" s="1"/>
      <c r="AB65" s="1"/>
      <c r="AC65" s="1"/>
      <c r="AD65" s="1"/>
      <c r="AE65" s="1"/>
      <c r="AF65" s="1"/>
      <c r="AG65" s="134"/>
      <c r="AH65" s="1"/>
      <c r="AI65" s="1"/>
      <c r="AJ65" s="1"/>
      <c r="AK65" s="1"/>
      <c r="AL65" s="16"/>
      <c r="AM65" s="16"/>
      <c r="AN65" s="16"/>
      <c r="AO65"/>
      <c r="AQ65"/>
      <c r="BJ65"/>
      <c r="BK65"/>
      <c r="BL65"/>
      <c r="BM65" s="1"/>
      <c r="BN65" s="1"/>
      <c r="BO65" s="156"/>
      <c r="BP65" s="1"/>
      <c r="BQ65" s="1"/>
      <c r="BR65" s="1"/>
      <c r="BS65" s="1"/>
      <c r="BT65" s="1"/>
      <c r="BU65" s="1"/>
      <c r="BV65" s="134"/>
      <c r="BW65" s="1"/>
      <c r="BX65" s="1"/>
      <c r="BY65" s="1"/>
      <c r="BZ65" s="1"/>
      <c r="CA65" s="16"/>
      <c r="CB65" s="16"/>
      <c r="CC65" s="16"/>
      <c r="CF65"/>
      <c r="CY65"/>
      <c r="CZ65"/>
      <c r="DA65"/>
      <c r="DB65" s="1"/>
      <c r="DC65" s="1"/>
      <c r="DD65" s="156"/>
      <c r="DE65" s="1"/>
      <c r="DF65" s="1"/>
      <c r="DG65" s="1"/>
      <c r="DH65" s="1"/>
      <c r="DI65" s="1"/>
      <c r="DJ65" s="1"/>
      <c r="DK65" s="134"/>
      <c r="DL65" s="1"/>
      <c r="DM65" s="1"/>
      <c r="DN65" s="1"/>
      <c r="DO65" s="1"/>
      <c r="DP65" s="16"/>
      <c r="DQ65" s="16"/>
      <c r="DR65" s="16"/>
      <c r="DV65" s="30"/>
      <c r="DY65" s="13"/>
      <c r="ED65" s="31"/>
      <c r="EE65" s="31"/>
      <c r="EF65" s="31"/>
      <c r="EG65" s="16"/>
      <c r="EH65" s="16"/>
      <c r="ES65" s="13"/>
      <c r="EX65" s="28"/>
      <c r="EZ65" s="31"/>
      <c r="FA65" s="31"/>
      <c r="FB65" s="31"/>
      <c r="FC65" s="16"/>
      <c r="FD65" s="16"/>
      <c r="FE65" s="16"/>
      <c r="FF65" s="16"/>
      <c r="FG65" s="16"/>
      <c r="FH65" s="16"/>
      <c r="FK65" s="30"/>
      <c r="FN65" s="13"/>
      <c r="FS65" s="31"/>
      <c r="FT65" s="31"/>
      <c r="FU65" s="31"/>
      <c r="FV65" s="16"/>
      <c r="FW65" s="16"/>
      <c r="GH65" s="13"/>
      <c r="GM65" s="28"/>
      <c r="GO65" s="31"/>
      <c r="GP65" s="31"/>
      <c r="GQ65" s="31"/>
      <c r="GR65" s="16"/>
      <c r="GS65" s="16"/>
      <c r="GT65" s="16"/>
      <c r="GU65" s="16"/>
      <c r="GV65" s="31"/>
      <c r="GW65" s="16"/>
      <c r="GZ65" s="30"/>
      <c r="HC65" s="13"/>
      <c r="HH65" s="31"/>
      <c r="HI65" s="31"/>
      <c r="HJ65" s="31"/>
      <c r="HK65" s="16"/>
      <c r="HL65" s="16"/>
      <c r="HW65" s="13"/>
      <c r="IB65" s="28"/>
      <c r="ID65" s="31"/>
      <c r="IE65" s="31"/>
      <c r="IF65" s="31"/>
      <c r="IG65" s="16"/>
      <c r="IH65" s="16"/>
      <c r="II65" s="16"/>
      <c r="IJ65" s="16"/>
      <c r="IK65" s="31"/>
      <c r="IL65" s="31"/>
      <c r="IM65" s="16"/>
      <c r="IO65" s="16"/>
      <c r="IS65" s="17"/>
    </row>
    <row r="66" spans="3:253" s="5" customFormat="1" ht="15.75" customHeight="1">
      <c r="C66" s="30"/>
      <c r="AL66" s="16"/>
      <c r="AO66"/>
      <c r="AR66" s="30"/>
      <c r="CA66" s="16"/>
      <c r="CG66" s="30"/>
      <c r="DP66" s="16"/>
      <c r="DV66" s="30"/>
      <c r="FE66" s="16"/>
      <c r="FK66" s="30"/>
      <c r="GT66" s="16"/>
      <c r="GZ66" s="30"/>
      <c r="II66" s="16"/>
      <c r="IO66" s="16"/>
      <c r="IS66" s="17"/>
    </row>
    <row r="67" spans="3:253" s="5" customFormat="1" ht="15.75" customHeight="1">
      <c r="C67" s="30"/>
      <c r="F67" s="13"/>
      <c r="M67" s="13"/>
      <c r="Z67" s="13"/>
      <c r="AG67" s="15"/>
      <c r="AL67" s="16"/>
      <c r="AO67"/>
      <c r="AR67" s="30"/>
      <c r="AU67" s="13"/>
      <c r="BB67" s="13"/>
      <c r="BO67" s="13"/>
      <c r="BV67" s="15"/>
      <c r="CA67" s="16"/>
      <c r="CG67" s="30"/>
      <c r="CJ67" s="13"/>
      <c r="CQ67" s="13"/>
      <c r="DD67" s="13"/>
      <c r="DK67" s="15"/>
      <c r="DP67" s="16"/>
      <c r="DV67" s="30"/>
      <c r="DY67" s="13"/>
      <c r="EF67" s="13"/>
      <c r="ES67" s="13"/>
      <c r="EZ67" s="15"/>
      <c r="FE67" s="16"/>
      <c r="FK67" s="30"/>
      <c r="FN67" s="13"/>
      <c r="FU67" s="13"/>
      <c r="GH67" s="13"/>
      <c r="GO67" s="15"/>
      <c r="GT67" s="16"/>
      <c r="GZ67" s="30"/>
      <c r="HC67" s="13"/>
      <c r="HJ67" s="13"/>
      <c r="HW67" s="13"/>
      <c r="ID67" s="15"/>
      <c r="II67" s="16"/>
      <c r="IN67" s="24"/>
      <c r="IO67" s="16"/>
      <c r="IP67" s="24"/>
      <c r="IQ67" s="24"/>
      <c r="IS67" s="17"/>
    </row>
    <row r="68" spans="3:253" s="5" customFormat="1" ht="15.75" customHeight="1">
      <c r="C68" s="30"/>
      <c r="K68" s="24"/>
      <c r="L68" s="24"/>
      <c r="M68" s="24"/>
      <c r="N68" s="24"/>
      <c r="O68" s="24"/>
      <c r="AG68" s="24"/>
      <c r="AH68" s="24"/>
      <c r="AI68" s="24"/>
      <c r="AJ68" s="24"/>
      <c r="AK68" s="24"/>
      <c r="AL68" s="16"/>
      <c r="AM68" s="24"/>
      <c r="AN68" s="24"/>
      <c r="AO68"/>
      <c r="AR68" s="30"/>
      <c r="AZ68" s="24"/>
      <c r="BA68" s="24"/>
      <c r="BB68" s="24"/>
      <c r="BC68" s="24"/>
      <c r="BD68" s="24"/>
      <c r="BV68" s="24"/>
      <c r="BW68" s="24"/>
      <c r="BX68" s="24"/>
      <c r="BY68" s="24"/>
      <c r="BZ68" s="24"/>
      <c r="CA68" s="16"/>
      <c r="CB68" s="24"/>
      <c r="CC68" s="24"/>
      <c r="CG68" s="30"/>
      <c r="CO68" s="24"/>
      <c r="CP68" s="24"/>
      <c r="CQ68" s="24"/>
      <c r="CR68" s="24"/>
      <c r="CS68" s="24"/>
      <c r="DK68" s="24"/>
      <c r="DL68" s="24"/>
      <c r="DM68" s="24"/>
      <c r="DN68" s="24"/>
      <c r="DO68" s="24"/>
      <c r="DP68" s="16"/>
      <c r="DQ68" s="24"/>
      <c r="DR68" s="24"/>
      <c r="DV68" s="30"/>
      <c r="ED68" s="24"/>
      <c r="EE68" s="24"/>
      <c r="EF68" s="24"/>
      <c r="EG68" s="24"/>
      <c r="EH68" s="24"/>
      <c r="EZ68" s="24"/>
      <c r="FA68" s="24"/>
      <c r="FB68" s="24"/>
      <c r="FC68" s="24"/>
      <c r="FD68" s="24"/>
      <c r="FE68" s="16"/>
      <c r="FF68" s="24"/>
      <c r="FG68" s="24"/>
      <c r="FH68" s="24"/>
      <c r="FK68" s="30"/>
      <c r="FS68" s="24"/>
      <c r="FT68" s="24"/>
      <c r="FU68" s="24"/>
      <c r="FV68" s="24"/>
      <c r="FW68" s="24"/>
      <c r="GO68" s="24"/>
      <c r="GP68" s="24"/>
      <c r="GQ68" s="24"/>
      <c r="GR68" s="24"/>
      <c r="GS68" s="24"/>
      <c r="GT68" s="16"/>
      <c r="GU68" s="24"/>
      <c r="GV68" s="24"/>
      <c r="GW68" s="24"/>
      <c r="GZ68" s="30"/>
      <c r="HH68" s="24"/>
      <c r="HI68" s="24"/>
      <c r="HJ68" s="24"/>
      <c r="HK68" s="24"/>
      <c r="HL68" s="24"/>
      <c r="ID68" s="24"/>
      <c r="IE68" s="24"/>
      <c r="IF68" s="24"/>
      <c r="IG68" s="24"/>
      <c r="IH68" s="24"/>
      <c r="II68" s="16"/>
      <c r="IJ68" s="24"/>
      <c r="IK68" s="24"/>
      <c r="IL68" s="24"/>
      <c r="IM68" s="24"/>
      <c r="IN68" s="24"/>
      <c r="IO68" s="16"/>
      <c r="IP68" s="24"/>
      <c r="IQ68" s="24"/>
      <c r="IS68" s="17"/>
    </row>
    <row r="69" spans="3:253" s="5" customFormat="1" ht="15.75" customHeight="1">
      <c r="C69" s="30"/>
      <c r="F69" s="13"/>
      <c r="K69" s="24"/>
      <c r="L69" s="24"/>
      <c r="M69" s="24"/>
      <c r="N69" s="24"/>
      <c r="O69" s="24"/>
      <c r="Z69" s="13"/>
      <c r="AE69" s="30"/>
      <c r="AG69" s="24"/>
      <c r="AH69" s="24"/>
      <c r="AI69" s="24"/>
      <c r="AJ69" s="24"/>
      <c r="AK69" s="24"/>
      <c r="AL69" s="16"/>
      <c r="AM69" s="24"/>
      <c r="AN69" s="24"/>
      <c r="AO69"/>
      <c r="AR69" s="30"/>
      <c r="AU69" s="13"/>
      <c r="AZ69" s="24"/>
      <c r="BA69" s="24"/>
      <c r="BB69" s="24"/>
      <c r="BC69" s="24"/>
      <c r="BD69" s="24"/>
      <c r="BO69" s="13"/>
      <c r="BT69" s="30"/>
      <c r="BV69" s="24"/>
      <c r="BW69" s="24"/>
      <c r="BX69" s="24"/>
      <c r="BY69" s="24"/>
      <c r="BZ69" s="24"/>
      <c r="CA69" s="16"/>
      <c r="CB69" s="24"/>
      <c r="CC69" s="24"/>
      <c r="CG69" s="30"/>
      <c r="CJ69" s="13"/>
      <c r="CO69" s="24"/>
      <c r="CP69" s="24"/>
      <c r="CQ69" s="24"/>
      <c r="CR69" s="24"/>
      <c r="CS69" s="24"/>
      <c r="DD69" s="13"/>
      <c r="DI69" s="30"/>
      <c r="DK69" s="24"/>
      <c r="DL69" s="24"/>
      <c r="DM69" s="24"/>
      <c r="DN69" s="24"/>
      <c r="DO69" s="24"/>
      <c r="DP69" s="16"/>
      <c r="DQ69" s="24"/>
      <c r="DR69" s="24"/>
      <c r="DV69" s="30"/>
      <c r="DY69" s="13"/>
      <c r="ED69" s="24"/>
      <c r="EE69" s="24"/>
      <c r="EF69" s="24"/>
      <c r="EG69" s="24"/>
      <c r="EH69" s="24"/>
      <c r="ES69" s="13"/>
      <c r="EX69" s="30"/>
      <c r="EZ69" s="24"/>
      <c r="FA69" s="24"/>
      <c r="FB69" s="24"/>
      <c r="FC69" s="24"/>
      <c r="FD69" s="24"/>
      <c r="FE69" s="16"/>
      <c r="FF69" s="24"/>
      <c r="FG69" s="24"/>
      <c r="FH69" s="24"/>
      <c r="FK69" s="30"/>
      <c r="FN69" s="13"/>
      <c r="FS69" s="24"/>
      <c r="FT69" s="24"/>
      <c r="FU69" s="24"/>
      <c r="FV69" s="24"/>
      <c r="FW69" s="24"/>
      <c r="GH69" s="13"/>
      <c r="GM69" s="30"/>
      <c r="GO69" s="24"/>
      <c r="GP69" s="24"/>
      <c r="GQ69" s="24"/>
      <c r="GR69" s="24"/>
      <c r="GS69" s="24"/>
      <c r="GT69" s="16"/>
      <c r="GU69" s="24"/>
      <c r="GV69" s="24"/>
      <c r="GW69" s="24"/>
      <c r="GZ69" s="30"/>
      <c r="HC69" s="13"/>
      <c r="HH69" s="24"/>
      <c r="HI69" s="24"/>
      <c r="HJ69" s="24"/>
      <c r="HK69" s="24"/>
      <c r="HL69" s="24"/>
      <c r="HW69" s="13"/>
      <c r="IB69" s="30"/>
      <c r="ID69" s="24"/>
      <c r="IE69" s="24"/>
      <c r="IF69" s="24"/>
      <c r="IG69" s="24"/>
      <c r="IH69" s="24"/>
      <c r="II69" s="16"/>
      <c r="IJ69" s="24"/>
      <c r="IK69" s="24"/>
      <c r="IL69" s="24"/>
      <c r="IM69" s="24"/>
      <c r="IN69" s="24"/>
      <c r="IO69" s="16"/>
      <c r="IP69" s="24"/>
      <c r="IQ69" s="24"/>
      <c r="IS69" s="17"/>
    </row>
    <row r="70" spans="41:253" s="5" customFormat="1" ht="15.75" customHeight="1">
      <c r="AO70"/>
      <c r="IK70" s="24"/>
      <c r="IL70" s="24"/>
      <c r="IM70" s="24"/>
      <c r="IO70" s="24"/>
      <c r="IP70" s="24"/>
      <c r="IQ70" s="24"/>
      <c r="IS70" s="17"/>
    </row>
    <row r="71" spans="3:253" s="5" customFormat="1" ht="15.75" customHeight="1">
      <c r="C71" s="30"/>
      <c r="E71" s="14"/>
      <c r="G71" s="24"/>
      <c r="H71" s="13"/>
      <c r="I71" s="24"/>
      <c r="J71" s="24"/>
      <c r="K71" s="24"/>
      <c r="L71" s="24"/>
      <c r="M71" s="24"/>
      <c r="N71" s="24"/>
      <c r="O71" s="24"/>
      <c r="R71" s="24"/>
      <c r="S71" s="24"/>
      <c r="T71" s="24"/>
      <c r="U71" s="24"/>
      <c r="V71" s="24"/>
      <c r="W71" s="24"/>
      <c r="AO71"/>
      <c r="AR71" s="30"/>
      <c r="AT71" s="14"/>
      <c r="AV71" s="24"/>
      <c r="AW71" s="13"/>
      <c r="AX71" s="24"/>
      <c r="AY71" s="24"/>
      <c r="AZ71" s="24"/>
      <c r="BA71" s="24"/>
      <c r="BB71" s="24"/>
      <c r="BC71" s="24"/>
      <c r="BD71" s="24"/>
      <c r="BG71" s="24"/>
      <c r="BH71" s="24"/>
      <c r="BI71" s="24"/>
      <c r="BJ71" s="24"/>
      <c r="BK71" s="24"/>
      <c r="BL71" s="24"/>
      <c r="CG71" s="30"/>
      <c r="CI71" s="14"/>
      <c r="CK71" s="24"/>
      <c r="CL71" s="13"/>
      <c r="CM71" s="24"/>
      <c r="CN71" s="24"/>
      <c r="CO71" s="24"/>
      <c r="CP71" s="24"/>
      <c r="CQ71" s="24"/>
      <c r="CR71" s="24"/>
      <c r="CS71" s="24"/>
      <c r="CV71" s="24"/>
      <c r="CW71" s="24"/>
      <c r="CX71" s="24"/>
      <c r="CY71" s="24"/>
      <c r="CZ71" s="24"/>
      <c r="DA71" s="24"/>
      <c r="DV71" s="30"/>
      <c r="DX71" s="14"/>
      <c r="DZ71" s="24"/>
      <c r="EA71" s="13"/>
      <c r="EB71" s="24"/>
      <c r="EC71" s="24"/>
      <c r="ED71" s="24"/>
      <c r="EE71" s="24"/>
      <c r="EF71" s="24"/>
      <c r="EG71" s="24"/>
      <c r="EH71" s="24"/>
      <c r="EK71" s="24"/>
      <c r="EL71" s="24"/>
      <c r="EM71" s="24"/>
      <c r="EN71" s="24"/>
      <c r="EO71" s="24"/>
      <c r="EP71" s="24"/>
      <c r="FK71" s="30"/>
      <c r="FM71" s="14"/>
      <c r="FO71" s="24"/>
      <c r="FP71" s="13"/>
      <c r="FQ71" s="24"/>
      <c r="FR71" s="24"/>
      <c r="FS71" s="24"/>
      <c r="FT71" s="24"/>
      <c r="FU71" s="24"/>
      <c r="FV71" s="24"/>
      <c r="FW71" s="24"/>
      <c r="FZ71" s="24"/>
      <c r="GA71" s="24"/>
      <c r="GB71" s="24"/>
      <c r="GC71" s="24"/>
      <c r="GD71" s="24"/>
      <c r="GE71" s="24"/>
      <c r="GZ71" s="30"/>
      <c r="HB71" s="14"/>
      <c r="HD71" s="24"/>
      <c r="HE71" s="13"/>
      <c r="HF71" s="24"/>
      <c r="HG71" s="24"/>
      <c r="HH71" s="24"/>
      <c r="HI71" s="24"/>
      <c r="HJ71" s="24"/>
      <c r="HK71" s="24"/>
      <c r="HL71" s="24"/>
      <c r="HO71" s="24"/>
      <c r="HP71" s="24"/>
      <c r="HQ71" s="24"/>
      <c r="HR71" s="24"/>
      <c r="HS71" s="24"/>
      <c r="HT71" s="24"/>
      <c r="IK71" s="24"/>
      <c r="IL71" s="24"/>
      <c r="IN71" s="24"/>
      <c r="IO71" s="16"/>
      <c r="IP71" s="24"/>
      <c r="IQ71" s="24"/>
      <c r="IS71" s="17"/>
    </row>
    <row r="72" spans="41:253" s="5" customFormat="1" ht="15.75" customHeight="1">
      <c r="AO72"/>
      <c r="IK72" s="24"/>
      <c r="IL72" s="24"/>
      <c r="IM72" s="24"/>
      <c r="IO72" s="2"/>
      <c r="IP72" s="7"/>
      <c r="IS72" s="17"/>
    </row>
    <row r="73" spans="41:253" s="5" customFormat="1" ht="15.75" customHeight="1">
      <c r="AO73"/>
      <c r="IK73" s="12"/>
      <c r="IS73" s="17"/>
    </row>
    <row r="74" spans="41:253" s="5" customFormat="1" ht="15.75" customHeight="1">
      <c r="AO74"/>
      <c r="IK74" s="25"/>
      <c r="IS74" s="17"/>
    </row>
    <row r="75" spans="2:253" s="5" customFormat="1" ht="15.75" customHeight="1">
      <c r="B75" s="17"/>
      <c r="C75" s="17"/>
      <c r="AO75"/>
      <c r="AQ75" s="17"/>
      <c r="AR75" s="17"/>
      <c r="CF75" s="17"/>
      <c r="CG75" s="17"/>
      <c r="IK75" s="25"/>
      <c r="IN75" s="17"/>
      <c r="IS75" s="17"/>
    </row>
    <row r="76" spans="2:253" s="5" customFormat="1" ht="15.75" customHeight="1">
      <c r="B76" s="17"/>
      <c r="C76" s="17"/>
      <c r="AO76"/>
      <c r="AQ76" s="17"/>
      <c r="AR76" s="17"/>
      <c r="CF76" s="17"/>
      <c r="CG76" s="17"/>
      <c r="IK76" s="17"/>
      <c r="IL76" s="17"/>
      <c r="IM76" s="17"/>
      <c r="IS76" s="17"/>
    </row>
    <row r="77" spans="2:253" s="5" customFormat="1" ht="12.75">
      <c r="B77" s="17"/>
      <c r="C77" s="17"/>
      <c r="AO77"/>
      <c r="AQ77" s="17"/>
      <c r="AR77" s="17"/>
      <c r="CF77" s="17"/>
      <c r="CG77" s="17"/>
      <c r="IS77" s="17"/>
    </row>
    <row r="78" spans="2:253" s="5" customFormat="1" ht="12.75">
      <c r="B78" s="17"/>
      <c r="C78" s="17"/>
      <c r="AO78"/>
      <c r="AQ78" s="17"/>
      <c r="AR78" s="17"/>
      <c r="CF78" s="17"/>
      <c r="CG78" s="17"/>
      <c r="IS78" s="17"/>
    </row>
    <row r="79" spans="2:253" s="5" customFormat="1" ht="12.75">
      <c r="B79" s="17"/>
      <c r="C79" s="17"/>
      <c r="AO79"/>
      <c r="AQ79" s="17"/>
      <c r="AR79" s="17"/>
      <c r="CF79" s="17"/>
      <c r="CG79" s="17"/>
      <c r="IS79" s="17"/>
    </row>
    <row r="80" spans="2:253" s="5" customFormat="1" ht="21">
      <c r="B80" s="17"/>
      <c r="C80" s="17"/>
      <c r="AO80"/>
      <c r="AQ80" s="17"/>
      <c r="AR80" s="17"/>
      <c r="CF80" s="17"/>
      <c r="CG80" s="17"/>
      <c r="FG80" s="10"/>
      <c r="FH80" s="17"/>
      <c r="GV80" s="8"/>
      <c r="GW80" s="10"/>
      <c r="IK80" s="16"/>
      <c r="IS80" s="17"/>
    </row>
    <row r="81" spans="2:253" s="5" customFormat="1" ht="21">
      <c r="B81" s="17"/>
      <c r="C81" s="17"/>
      <c r="AO81"/>
      <c r="AQ81" s="17"/>
      <c r="AR81" s="17"/>
      <c r="CF81" s="17"/>
      <c r="CG81" s="17"/>
      <c r="FG81" s="10"/>
      <c r="FH81" s="17"/>
      <c r="GV81" s="17"/>
      <c r="GW81" s="17"/>
      <c r="IK81" s="16"/>
      <c r="IS81" s="17"/>
    </row>
    <row r="82" spans="2:253" s="5" customFormat="1" ht="21">
      <c r="B82" s="17"/>
      <c r="C82" s="17"/>
      <c r="AO82"/>
      <c r="AQ82" s="17"/>
      <c r="AR82" s="17"/>
      <c r="CF82" s="17"/>
      <c r="CG82" s="17"/>
      <c r="FG82" s="10"/>
      <c r="FH82" s="17"/>
      <c r="GV82" s="17"/>
      <c r="GW82" s="17"/>
      <c r="IK82" s="26"/>
      <c r="IS82" s="17"/>
    </row>
    <row r="83" spans="2:253" s="5" customFormat="1" ht="21">
      <c r="B83" s="17"/>
      <c r="C83" s="17"/>
      <c r="AO83"/>
      <c r="AQ83" s="17"/>
      <c r="AR83" s="17"/>
      <c r="CF83" s="17"/>
      <c r="CG83" s="17"/>
      <c r="FG83" s="10"/>
      <c r="FH83" s="17"/>
      <c r="GV83" s="17"/>
      <c r="GW83" s="17"/>
      <c r="IK83" s="16"/>
      <c r="IS83" s="17"/>
    </row>
    <row r="84" spans="2:253" s="5" customFormat="1" ht="21">
      <c r="B84" s="17"/>
      <c r="C84" s="17"/>
      <c r="AO84"/>
      <c r="AQ84" s="17"/>
      <c r="AR84" s="17"/>
      <c r="CF84" s="17"/>
      <c r="CG84" s="17"/>
      <c r="FG84" s="10"/>
      <c r="FH84" s="17"/>
      <c r="GV84" s="17"/>
      <c r="GW84" s="17"/>
      <c r="IK84" s="16"/>
      <c r="IS84" s="17"/>
    </row>
    <row r="85" spans="2:253" s="5" customFormat="1" ht="12.75">
      <c r="B85" s="17"/>
      <c r="C85" s="17"/>
      <c r="AO85"/>
      <c r="AQ85" s="17"/>
      <c r="AR85" s="17"/>
      <c r="CF85" s="17"/>
      <c r="CG85" s="17"/>
      <c r="FG85" s="17"/>
      <c r="FH85" s="17"/>
      <c r="GV85" s="17"/>
      <c r="GW85" s="17"/>
      <c r="IK85" s="26"/>
      <c r="IN85" s="16"/>
      <c r="IO85" s="16"/>
      <c r="IP85" s="16"/>
      <c r="IS85" s="17"/>
    </row>
    <row r="86" spans="2:253" s="5" customFormat="1" ht="15">
      <c r="B86" s="17"/>
      <c r="C86" s="17"/>
      <c r="AO86"/>
      <c r="AQ86" s="17"/>
      <c r="AR86" s="17"/>
      <c r="CF86" s="17"/>
      <c r="CG86" s="17"/>
      <c r="DT86" s="16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6"/>
      <c r="HF86" s="30"/>
      <c r="HK86" s="28"/>
      <c r="HL86" s="31"/>
      <c r="HM86" s="31"/>
      <c r="HN86" s="31"/>
      <c r="HO86" s="31"/>
      <c r="HP86" s="16"/>
      <c r="HQ86" s="16"/>
      <c r="HR86" s="16"/>
      <c r="IH86" s="28"/>
      <c r="IJ86" s="31"/>
      <c r="IK86" s="31"/>
      <c r="IL86" s="31"/>
      <c r="IM86" s="16"/>
      <c r="IN86" s="16"/>
      <c r="IO86" s="16"/>
      <c r="IP86" s="16"/>
      <c r="IS86" s="17"/>
    </row>
    <row r="87" spans="2:253" s="5" customFormat="1" ht="15">
      <c r="B87" s="17"/>
      <c r="C87" s="17"/>
      <c r="AO87"/>
      <c r="AQ87" s="17"/>
      <c r="AR87" s="17"/>
      <c r="CF87" s="17"/>
      <c r="CG87" s="17"/>
      <c r="DT87" s="16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6"/>
      <c r="HF87" s="30"/>
      <c r="HI87" s="13"/>
      <c r="HN87" s="31"/>
      <c r="HO87" s="31"/>
      <c r="HP87" s="31"/>
      <c r="HQ87" s="16"/>
      <c r="HR87" s="16"/>
      <c r="IC87" s="13"/>
      <c r="IH87" s="28"/>
      <c r="IJ87" s="31"/>
      <c r="IK87" s="31"/>
      <c r="IL87" s="31"/>
      <c r="IM87" s="16"/>
      <c r="IO87" s="16"/>
      <c r="IS87" s="17"/>
    </row>
    <row r="88" spans="2:253" s="5" customFormat="1" ht="15">
      <c r="B88" s="17"/>
      <c r="C88" s="17"/>
      <c r="AO88"/>
      <c r="AP88" s="24"/>
      <c r="AQ88"/>
      <c r="AR88" s="30"/>
      <c r="CA88" s="16"/>
      <c r="CG88" s="30"/>
      <c r="CJ88" s="13"/>
      <c r="CO88" s="31"/>
      <c r="CP88" s="31"/>
      <c r="CQ88" s="31"/>
      <c r="CR88" s="16"/>
      <c r="CS88" s="16"/>
      <c r="DD88" s="13"/>
      <c r="DI88" s="28"/>
      <c r="DK88" s="31"/>
      <c r="DL88" s="31"/>
      <c r="DM88" s="31"/>
      <c r="DN88" s="16"/>
      <c r="DO88" s="16"/>
      <c r="DP88" s="16"/>
      <c r="DQ88" s="16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F88" s="30"/>
      <c r="IO88" s="16"/>
      <c r="IS88" s="17"/>
    </row>
    <row r="89" spans="2:253" s="5" customFormat="1" ht="15">
      <c r="B89" s="17"/>
      <c r="C89" s="17"/>
      <c r="AO89"/>
      <c r="AP89" s="24"/>
      <c r="AQ89"/>
      <c r="AR89" s="30"/>
      <c r="AU89" s="13"/>
      <c r="BB89" s="13"/>
      <c r="BO89" s="13"/>
      <c r="BV89" s="15"/>
      <c r="CA89" s="16"/>
      <c r="CG89" s="30"/>
      <c r="DP89" s="16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F89" s="30"/>
      <c r="HI89" s="13"/>
      <c r="HP89" s="13"/>
      <c r="IC89" s="13"/>
      <c r="IJ89" s="15"/>
      <c r="IN89" s="24"/>
      <c r="IO89" s="16"/>
      <c r="IP89" s="24"/>
      <c r="IS89" s="17"/>
    </row>
    <row r="90" spans="2:253" s="5" customFormat="1" ht="15">
      <c r="B90" s="17"/>
      <c r="C90" s="17"/>
      <c r="AO90"/>
      <c r="AP90"/>
      <c r="AQ90"/>
      <c r="AR90" s="30"/>
      <c r="AZ90" s="24"/>
      <c r="BA90" s="24"/>
      <c r="BB90" s="24"/>
      <c r="BC90" s="24"/>
      <c r="BD90" s="24"/>
      <c r="BV90" s="24"/>
      <c r="BW90" s="24"/>
      <c r="BX90" s="24"/>
      <c r="BY90" s="24"/>
      <c r="BZ90" s="24"/>
      <c r="CA90" s="16"/>
      <c r="CB90" s="24"/>
      <c r="CE90" s="24"/>
      <c r="CG90" s="30"/>
      <c r="CJ90" s="13"/>
      <c r="CQ90" s="13"/>
      <c r="DD90" s="13"/>
      <c r="DK90" s="15"/>
      <c r="DP90" s="16"/>
      <c r="DT90" s="24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24"/>
      <c r="HF90" s="30"/>
      <c r="HN90" s="24"/>
      <c r="HO90" s="24"/>
      <c r="HP90" s="24"/>
      <c r="HQ90" s="24"/>
      <c r="HR90" s="24"/>
      <c r="IJ90" s="24"/>
      <c r="IK90" s="24"/>
      <c r="IL90" s="24"/>
      <c r="IM90" s="24"/>
      <c r="IN90" s="24"/>
      <c r="IO90" s="16"/>
      <c r="IP90" s="24"/>
      <c r="IS90" s="17"/>
    </row>
    <row r="91" spans="2:253" s="5" customFormat="1" ht="15">
      <c r="B91" s="17"/>
      <c r="C91" s="17"/>
      <c r="AO91"/>
      <c r="AP91"/>
      <c r="AQ91"/>
      <c r="AR91" s="30"/>
      <c r="AU91" s="13"/>
      <c r="AZ91" s="24"/>
      <c r="BA91" s="24"/>
      <c r="BB91" s="24"/>
      <c r="BC91" s="24"/>
      <c r="BD91" s="24"/>
      <c r="BO91" s="13"/>
      <c r="BT91" s="30"/>
      <c r="BV91" s="24"/>
      <c r="BW91" s="24"/>
      <c r="BX91" s="24"/>
      <c r="BY91" s="24"/>
      <c r="BZ91" s="24"/>
      <c r="CA91" s="16"/>
      <c r="CB91" s="24"/>
      <c r="CE91" s="24"/>
      <c r="CG91" s="30"/>
      <c r="CO91" s="24"/>
      <c r="CP91" s="24"/>
      <c r="CQ91" s="24"/>
      <c r="CR91" s="24"/>
      <c r="CS91" s="24"/>
      <c r="DK91" s="24"/>
      <c r="DL91" s="24"/>
      <c r="DM91" s="24"/>
      <c r="DN91" s="24"/>
      <c r="DO91" s="24"/>
      <c r="DP91" s="16"/>
      <c r="DQ91" s="24"/>
      <c r="DT91" s="24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24"/>
      <c r="HF91" s="30"/>
      <c r="HI91" s="13"/>
      <c r="HN91" s="24"/>
      <c r="HO91" s="24"/>
      <c r="HP91" s="24"/>
      <c r="HQ91" s="24"/>
      <c r="HR91" s="24"/>
      <c r="IC91" s="13"/>
      <c r="IH91" s="30"/>
      <c r="IJ91" s="24"/>
      <c r="IK91" s="24"/>
      <c r="IL91" s="24"/>
      <c r="IM91" s="24"/>
      <c r="IS91" s="17"/>
    </row>
    <row r="92" spans="2:253" s="5" customFormat="1" ht="15">
      <c r="B92" s="17"/>
      <c r="C92" s="17"/>
      <c r="AO92"/>
      <c r="AP92"/>
      <c r="AQ92"/>
      <c r="CG92" s="30"/>
      <c r="CJ92" s="13"/>
      <c r="CO92" s="24"/>
      <c r="CP92" s="24"/>
      <c r="CQ92" s="24"/>
      <c r="CR92" s="24"/>
      <c r="CS92" s="24"/>
      <c r="DD92" s="13"/>
      <c r="DI92" s="30"/>
      <c r="DK92" s="24"/>
      <c r="DL92" s="24"/>
      <c r="DM92" s="24"/>
      <c r="DN92" s="24"/>
      <c r="DO92" s="24"/>
      <c r="DP92" s="16"/>
      <c r="DQ92" s="24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IS92" s="17"/>
    </row>
    <row r="93" spans="2:253" s="5" customFormat="1" ht="15">
      <c r="B93" s="17"/>
      <c r="C93" s="17"/>
      <c r="AO93"/>
      <c r="AP93"/>
      <c r="AQ93"/>
      <c r="AR93" s="30"/>
      <c r="AT93" s="14"/>
      <c r="AV93" s="24"/>
      <c r="AW93" s="13"/>
      <c r="AX93" s="24"/>
      <c r="AY93" s="24"/>
      <c r="AZ93" s="24"/>
      <c r="BA93" s="24"/>
      <c r="BB93" s="24"/>
      <c r="BC93" s="24"/>
      <c r="BD93" s="24"/>
      <c r="BG93" s="24"/>
      <c r="BH93" s="24"/>
      <c r="BI93" s="24"/>
      <c r="BJ93" s="24"/>
      <c r="BK93" s="24"/>
      <c r="BL93" s="24"/>
      <c r="BM93" s="24"/>
      <c r="BN93" s="14"/>
      <c r="BP93" s="13"/>
      <c r="BR93" s="24"/>
      <c r="BS93" s="24"/>
      <c r="BT93" s="24"/>
      <c r="BU93" s="24"/>
      <c r="BV93" s="24"/>
      <c r="BW93" s="24"/>
      <c r="BX93" s="24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F93" s="30"/>
      <c r="HH93" s="14"/>
      <c r="HJ93" s="24"/>
      <c r="HK93" s="13"/>
      <c r="HL93" s="24"/>
      <c r="HM93" s="24"/>
      <c r="HN93" s="24"/>
      <c r="HO93" s="24"/>
      <c r="HP93" s="24"/>
      <c r="HQ93" s="24"/>
      <c r="HR93" s="24"/>
      <c r="HU93" s="24"/>
      <c r="HV93" s="24"/>
      <c r="HW93" s="24"/>
      <c r="HX93" s="24"/>
      <c r="HY93" s="24"/>
      <c r="HZ93" s="24"/>
      <c r="IA93" s="24"/>
      <c r="IB93" s="14"/>
      <c r="ID93" s="13"/>
      <c r="IF93" s="24"/>
      <c r="IG93" s="24"/>
      <c r="IH93" s="24"/>
      <c r="II93" s="24"/>
      <c r="IJ93" s="24"/>
      <c r="IK93" s="24"/>
      <c r="IL93" s="24"/>
      <c r="IS93" s="17"/>
    </row>
    <row r="94" spans="2:253" s="5" customFormat="1" ht="15">
      <c r="B94" s="17"/>
      <c r="C94" s="17"/>
      <c r="AO94"/>
      <c r="AP94"/>
      <c r="AQ94"/>
      <c r="CG94" s="30"/>
      <c r="CI94" s="14"/>
      <c r="CK94" s="24"/>
      <c r="CL94" s="13"/>
      <c r="CM94" s="24"/>
      <c r="CN94" s="24"/>
      <c r="CO94" s="24"/>
      <c r="CP94" s="24"/>
      <c r="CQ94" s="24"/>
      <c r="CR94" s="24"/>
      <c r="CS94" s="24"/>
      <c r="CV94" s="24"/>
      <c r="CW94" s="24"/>
      <c r="CX94" s="24"/>
      <c r="CY94" s="24"/>
      <c r="CZ94" s="24"/>
      <c r="DA94" s="24"/>
      <c r="DB94" s="24"/>
      <c r="DC94" s="14"/>
      <c r="DE94" s="13"/>
      <c r="DG94" s="24"/>
      <c r="DH94" s="24"/>
      <c r="DI94" s="24"/>
      <c r="DJ94" s="24"/>
      <c r="DK94" s="24"/>
      <c r="DL94" s="24"/>
      <c r="DM94" s="24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IS94" s="17"/>
    </row>
    <row r="95" spans="2:253" s="5" customFormat="1" ht="12.75">
      <c r="B95" s="17"/>
      <c r="C95" s="17"/>
      <c r="AO95"/>
      <c r="AP95"/>
      <c r="AQ95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IS95" s="17"/>
    </row>
    <row r="96" spans="2:253" s="5" customFormat="1" ht="12.75">
      <c r="B96" s="17"/>
      <c r="C96" s="17"/>
      <c r="AO96"/>
      <c r="AP96"/>
      <c r="AQ96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IN96" s="17"/>
      <c r="IO96" s="17"/>
      <c r="IP96" s="17"/>
      <c r="IQ96" s="17"/>
      <c r="IR96" s="17"/>
      <c r="IS96" s="17"/>
    </row>
    <row r="97" spans="2:253" s="5" customFormat="1" ht="12.75">
      <c r="B97" s="17"/>
      <c r="C97" s="17"/>
      <c r="AO97"/>
      <c r="AP97"/>
      <c r="AQ9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</row>
    <row r="98" spans="2:253" s="5" customFormat="1" ht="12.75">
      <c r="B98" s="17"/>
      <c r="C98" s="17"/>
      <c r="AO98"/>
      <c r="AP98"/>
      <c r="AQ98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</row>
    <row r="99" spans="2:253" s="5" customFormat="1" ht="12.75">
      <c r="B99" s="17"/>
      <c r="C99" s="17"/>
      <c r="AO99"/>
      <c r="AP99"/>
      <c r="AQ99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</row>
    <row r="100" spans="2:253" s="5" customFormat="1" ht="12.75">
      <c r="B100" s="17"/>
      <c r="C100" s="17"/>
      <c r="AO100"/>
      <c r="AP100"/>
      <c r="AQ100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</row>
    <row r="101" spans="2:253" s="5" customFormat="1" ht="12.75">
      <c r="B101" s="17"/>
      <c r="C101" s="17"/>
      <c r="AO101"/>
      <c r="AP101"/>
      <c r="AQ101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</row>
    <row r="102" spans="2:253" s="5" customFormat="1" ht="12.75">
      <c r="B102" s="17"/>
      <c r="C102" s="17"/>
      <c r="AO102"/>
      <c r="AP102"/>
      <c r="AQ102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</row>
    <row r="103" spans="2:253" s="5" customFormat="1" ht="12.75">
      <c r="B103" s="17"/>
      <c r="C103" s="17"/>
      <c r="AO103"/>
      <c r="AP103"/>
      <c r="AQ103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</row>
    <row r="104" spans="2:253" s="5" customFormat="1" ht="12.75">
      <c r="B104" s="17"/>
      <c r="C104" s="17"/>
      <c r="AO104"/>
      <c r="AP104"/>
      <c r="AQ104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</row>
    <row r="105" spans="2:253" s="5" customFormat="1" ht="12.75">
      <c r="B105" s="17"/>
      <c r="C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</row>
    <row r="106" spans="2:253" s="5" customFormat="1" ht="12.75">
      <c r="B106" s="17"/>
      <c r="C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</row>
    <row r="107" spans="2:253" s="5" customFormat="1" ht="12.75">
      <c r="B107" s="17"/>
      <c r="C107" s="17"/>
      <c r="AP107" s="16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2:253" s="5" customFormat="1" ht="12.75">
      <c r="B108" s="17"/>
      <c r="C108" s="17"/>
      <c r="AP108" s="16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</row>
    <row r="109" spans="2:253" s="5" customFormat="1" ht="12.75">
      <c r="B109" s="17"/>
      <c r="C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</row>
    <row r="110" spans="2:253" s="5" customFormat="1" ht="12.75">
      <c r="B110" s="17"/>
      <c r="C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</row>
    <row r="111" spans="2:253" s="5" customFormat="1" ht="15">
      <c r="B111" s="17"/>
      <c r="C111" s="6"/>
      <c r="AP111" s="24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</row>
    <row r="112" spans="2:253" s="5" customFormat="1" ht="12.75">
      <c r="B112" s="17"/>
      <c r="C112" s="17"/>
      <c r="AP112" s="24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</row>
    <row r="113" spans="2:253" s="5" customFormat="1" ht="15">
      <c r="B113" s="17"/>
      <c r="C113" s="29"/>
      <c r="AP113" s="2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</row>
    <row r="114" spans="2:253" s="5" customFormat="1" ht="12.75">
      <c r="B114" s="17"/>
      <c r="C114" s="17"/>
      <c r="AP114" s="4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</row>
    <row r="115" spans="2:253" s="5" customFormat="1" ht="15">
      <c r="B115" s="17"/>
      <c r="C115" s="29"/>
      <c r="AP115" s="2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</row>
    <row r="116" spans="2:253" s="5" customFormat="1" ht="15">
      <c r="B116" s="17"/>
      <c r="C116" s="29"/>
      <c r="AP116" s="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</row>
    <row r="117" spans="2:253" s="5" customFormat="1" ht="12.75">
      <c r="B117" s="17"/>
      <c r="C117" s="33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</row>
    <row r="118" spans="2:253" s="5" customFormat="1" ht="15">
      <c r="B118" s="17"/>
      <c r="C118" s="29"/>
      <c r="AP118" s="2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</row>
    <row r="119" spans="2:253" s="5" customFormat="1" ht="15">
      <c r="B119" s="17"/>
      <c r="C119" s="29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</row>
    <row r="120" spans="2:253" s="5" customFormat="1" ht="15">
      <c r="B120" s="17"/>
      <c r="C120" s="33"/>
      <c r="AP120" s="12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</row>
    <row r="121" spans="2:253" s="5" customFormat="1" ht="15">
      <c r="B121" s="17"/>
      <c r="C121" s="29"/>
      <c r="AP121" s="16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</row>
    <row r="122" spans="2:253" s="5" customFormat="1" ht="15">
      <c r="B122" s="17"/>
      <c r="C122" s="29"/>
      <c r="AP122" s="26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</row>
    <row r="123" spans="2:253" s="5" customFormat="1" ht="15">
      <c r="B123" s="144"/>
      <c r="C123" s="30"/>
      <c r="D123" s="33"/>
      <c r="E123" s="32"/>
      <c r="H123" s="28"/>
      <c r="I123" s="31"/>
      <c r="J123" s="31"/>
      <c r="K123" s="31"/>
      <c r="L123" s="31"/>
      <c r="M123" s="16"/>
      <c r="N123" s="16"/>
      <c r="O123" s="16"/>
      <c r="X123" s="33"/>
      <c r="Y123" s="32"/>
      <c r="AB123" s="28"/>
      <c r="AD123" s="31"/>
      <c r="AH123" s="31"/>
      <c r="AI123" s="31"/>
      <c r="AJ123" s="16"/>
      <c r="AK123" s="16"/>
      <c r="AL123" s="16"/>
      <c r="AM123" s="16"/>
      <c r="AN123" s="16"/>
      <c r="AP123" s="16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</row>
    <row r="124" spans="2:253" s="5" customFormat="1" ht="15">
      <c r="B124" s="139"/>
      <c r="C124" s="28"/>
      <c r="D124" s="29"/>
      <c r="E124" s="31"/>
      <c r="H124" s="28"/>
      <c r="I124" s="31"/>
      <c r="J124" s="31"/>
      <c r="K124" s="31"/>
      <c r="L124" s="31"/>
      <c r="M124" s="16"/>
      <c r="N124" s="16"/>
      <c r="O124" s="16"/>
      <c r="X124" s="29"/>
      <c r="Y124" s="31"/>
      <c r="AB124" s="28"/>
      <c r="AD124" s="31"/>
      <c r="AH124" s="31"/>
      <c r="AI124" s="31"/>
      <c r="AJ124" s="16"/>
      <c r="AK124" s="16"/>
      <c r="AL124" s="16"/>
      <c r="AM124" s="16"/>
      <c r="AN124" s="16"/>
      <c r="AP124" s="16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</row>
    <row r="125" spans="2:253" s="5" customFormat="1" ht="15">
      <c r="B125" s="139"/>
      <c r="C125" s="28"/>
      <c r="D125" s="29"/>
      <c r="E125" s="31"/>
      <c r="H125" s="30"/>
      <c r="I125" s="32"/>
      <c r="J125" s="32"/>
      <c r="K125" s="32"/>
      <c r="L125" s="32"/>
      <c r="M125" s="26"/>
      <c r="N125" s="26"/>
      <c r="O125" s="26"/>
      <c r="X125" s="29"/>
      <c r="Y125" s="31"/>
      <c r="AB125" s="30"/>
      <c r="AD125" s="32"/>
      <c r="AH125" s="32"/>
      <c r="AI125" s="32"/>
      <c r="AJ125" s="26"/>
      <c r="AK125" s="26"/>
      <c r="AL125" s="26"/>
      <c r="AM125" s="26"/>
      <c r="AN125" s="26"/>
      <c r="AP125" s="26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</row>
    <row r="126" spans="2:253" s="5" customFormat="1" ht="15">
      <c r="B126"/>
      <c r="H126" s="28"/>
      <c r="I126" s="31"/>
      <c r="J126" s="31"/>
      <c r="K126" s="31"/>
      <c r="L126" s="31"/>
      <c r="M126" s="16"/>
      <c r="N126" s="16"/>
      <c r="O126" s="16"/>
      <c r="AE126" s="28"/>
      <c r="AG126" s="31"/>
      <c r="AH126" s="31"/>
      <c r="AI126" s="31"/>
      <c r="AJ126" s="16"/>
      <c r="AK126" s="16"/>
      <c r="AL126" s="16"/>
      <c r="AM126" s="16"/>
      <c r="AN126" s="16"/>
      <c r="AP126" s="16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</row>
    <row r="127" spans="2:253" s="5" customFormat="1" ht="15">
      <c r="B127"/>
      <c r="F127" s="13"/>
      <c r="K127" s="31"/>
      <c r="L127" s="31"/>
      <c r="M127" s="31"/>
      <c r="N127" s="16"/>
      <c r="O127" s="16"/>
      <c r="Z127" s="13"/>
      <c r="AE127" s="28"/>
      <c r="AG127" s="31"/>
      <c r="AH127" s="31"/>
      <c r="AI127" s="31"/>
      <c r="AJ127" s="16"/>
      <c r="AK127" s="16"/>
      <c r="AL127" s="16"/>
      <c r="AM127" s="16"/>
      <c r="AN127" s="16"/>
      <c r="AP127" s="16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</row>
    <row r="128" spans="2:253" s="5" customFormat="1" ht="12.75">
      <c r="B128"/>
      <c r="AL128" s="16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</row>
    <row r="129" spans="2:253" s="5" customFormat="1" ht="15">
      <c r="B129"/>
      <c r="F129" s="13"/>
      <c r="M129" s="13"/>
      <c r="Z129" s="13"/>
      <c r="AG129" s="15"/>
      <c r="AL129" s="16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</row>
    <row r="130" spans="2:253" s="5" customFormat="1" ht="12.75">
      <c r="B130"/>
      <c r="K130" s="24"/>
      <c r="L130" s="24"/>
      <c r="M130" s="24"/>
      <c r="N130" s="24"/>
      <c r="O130" s="24"/>
      <c r="AG130" s="24"/>
      <c r="AH130" s="24"/>
      <c r="AI130" s="24"/>
      <c r="AJ130" s="24"/>
      <c r="AK130" s="24"/>
      <c r="AL130" s="16"/>
      <c r="AM130" s="24"/>
      <c r="AN130" s="24"/>
      <c r="AP130" s="24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</row>
    <row r="131" spans="2:253" s="5" customFormat="1" ht="15">
      <c r="B131"/>
      <c r="F131" s="13"/>
      <c r="K131" s="24"/>
      <c r="L131" s="24"/>
      <c r="M131" s="24"/>
      <c r="N131" s="24"/>
      <c r="O131" s="24"/>
      <c r="Z131" s="13"/>
      <c r="AE131" s="30"/>
      <c r="AG131" s="24"/>
      <c r="AH131" s="24"/>
      <c r="AI131" s="24"/>
      <c r="AJ131" s="24"/>
      <c r="AK131" s="24"/>
      <c r="AL131" s="16"/>
      <c r="AM131" s="24"/>
      <c r="AN131" s="24"/>
      <c r="AP131" s="24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</row>
    <row r="132" spans="2:253" s="5" customFormat="1" ht="12.75">
      <c r="B132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16"/>
      <c r="AM132" s="24"/>
      <c r="AN132" s="24"/>
      <c r="AP132" s="24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</row>
    <row r="133" spans="2:253" s="5" customFormat="1" ht="12.75">
      <c r="B133"/>
      <c r="H133" s="30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16"/>
      <c r="AM133" s="24"/>
      <c r="AN133" s="24"/>
      <c r="AP133" s="24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</row>
    <row r="134" spans="2:253" s="5" customFormat="1" ht="12.75">
      <c r="B13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16"/>
      <c r="AM134" s="24"/>
      <c r="AN134" s="24"/>
      <c r="AP134" s="24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</row>
    <row r="135" spans="2:253" s="5" customFormat="1" ht="12.75">
      <c r="B135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P135" s="24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</row>
    <row r="136" spans="2:253" s="5" customFormat="1" ht="15">
      <c r="B136" s="6"/>
      <c r="C136" s="6"/>
      <c r="D136" s="6"/>
      <c r="G136" s="26"/>
      <c r="H136" s="27"/>
      <c r="M136" s="2"/>
      <c r="N136" s="12"/>
      <c r="O136" s="2"/>
      <c r="P136" s="24"/>
      <c r="Q136" s="24"/>
      <c r="R136" s="24"/>
      <c r="S136" s="2"/>
      <c r="T136" s="7"/>
      <c r="Y136" s="6"/>
      <c r="Z136" s="26"/>
      <c r="AC136" s="27"/>
      <c r="AF136" s="26"/>
      <c r="AG136" s="2"/>
      <c r="AH136" s="27"/>
      <c r="AL136" s="2"/>
      <c r="AM136" s="7"/>
      <c r="AN136" s="2"/>
      <c r="AP136" s="2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</row>
    <row r="137" spans="2:253" s="5" customFormat="1" ht="15">
      <c r="B137" s="6"/>
      <c r="D137" s="6"/>
      <c r="H137" s="7"/>
      <c r="K137" s="26"/>
      <c r="L137" s="26"/>
      <c r="M137" s="26"/>
      <c r="N137" s="26"/>
      <c r="O137" s="25"/>
      <c r="P137" s="25"/>
      <c r="Q137" s="4"/>
      <c r="R137" s="4"/>
      <c r="X137" s="6"/>
      <c r="Y137" s="6"/>
      <c r="AC137" s="7"/>
      <c r="AD137" s="26"/>
      <c r="AE137" s="26"/>
      <c r="AF137" s="26"/>
      <c r="AG137" s="26"/>
      <c r="AH137" s="25"/>
      <c r="AI137" s="25"/>
      <c r="AJ137" s="25"/>
      <c r="AK137" s="24"/>
      <c r="AL137" s="24"/>
      <c r="AM137" s="24"/>
      <c r="AP137" s="4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</row>
    <row r="138" spans="2:253" s="5" customFormat="1" ht="15">
      <c r="B138"/>
      <c r="AE138" s="26"/>
      <c r="AF138" s="26"/>
      <c r="AP138" s="2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</row>
    <row r="139" spans="2:253" s="5" customFormat="1" ht="15">
      <c r="B139" s="139"/>
      <c r="C139" s="28"/>
      <c r="E139" s="19"/>
      <c r="F139" s="17"/>
      <c r="G139" s="17"/>
      <c r="H139" s="17"/>
      <c r="I139" s="17"/>
      <c r="J139" s="17"/>
      <c r="L139" s="28"/>
      <c r="N139" s="19"/>
      <c r="O139" s="17"/>
      <c r="P139" s="17"/>
      <c r="Q139" s="17"/>
      <c r="R139" s="17"/>
      <c r="S139" s="17"/>
      <c r="X139" s="29"/>
      <c r="Y139" s="19"/>
      <c r="Z139" s="34"/>
      <c r="AA139" s="34"/>
      <c r="AB139" s="17"/>
      <c r="AC139" s="17"/>
      <c r="AD139" s="17"/>
      <c r="AE139" s="28"/>
      <c r="AG139" s="19"/>
      <c r="AH139" s="19"/>
      <c r="AI139" s="19"/>
      <c r="AJ139" s="19"/>
      <c r="AK139" s="19"/>
      <c r="AL139" s="17"/>
      <c r="AP139" s="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</row>
    <row r="140" spans="2:253" s="5" customFormat="1" ht="15">
      <c r="B140"/>
      <c r="C140" s="30"/>
      <c r="O140" s="2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</row>
    <row r="141" spans="2:253" s="5" customFormat="1" ht="17.25">
      <c r="B141" s="139"/>
      <c r="C141" s="28"/>
      <c r="D141" s="29"/>
      <c r="E141" s="31"/>
      <c r="H141" s="28"/>
      <c r="X141" s="29"/>
      <c r="Y141" s="31"/>
      <c r="AB141" s="28"/>
      <c r="AL141" s="3"/>
      <c r="AM141" s="2"/>
      <c r="AN141" s="2"/>
      <c r="AP141" s="2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</row>
    <row r="142" spans="2:253" s="5" customFormat="1" ht="15">
      <c r="B142" s="139"/>
      <c r="C142" s="28"/>
      <c r="D142" s="29"/>
      <c r="E142" s="31"/>
      <c r="X142" s="29"/>
      <c r="Y142" s="31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</row>
    <row r="143" spans="2:253" s="5" customFormat="1" ht="15">
      <c r="B143" s="144"/>
      <c r="C143" s="30"/>
      <c r="D143" s="33"/>
      <c r="E143" s="32"/>
      <c r="H143" s="28"/>
      <c r="I143" s="31"/>
      <c r="J143" s="31"/>
      <c r="K143" s="31"/>
      <c r="L143" s="31"/>
      <c r="M143" s="12"/>
      <c r="N143" s="12"/>
      <c r="O143" s="12"/>
      <c r="X143" s="33"/>
      <c r="Y143" s="32"/>
      <c r="AB143" s="28"/>
      <c r="AD143" s="31"/>
      <c r="AH143" s="31"/>
      <c r="AI143" s="31"/>
      <c r="AJ143" s="12"/>
      <c r="AK143" s="12"/>
      <c r="AL143" s="12"/>
      <c r="AM143" s="12"/>
      <c r="AN143" s="12"/>
      <c r="AP143" s="12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</row>
    <row r="144" spans="2:253" s="5" customFormat="1" ht="15">
      <c r="B144" s="139"/>
      <c r="C144" s="28"/>
      <c r="D144" s="29"/>
      <c r="E144" s="31"/>
      <c r="H144" s="28"/>
      <c r="I144" s="31"/>
      <c r="J144" s="31"/>
      <c r="K144" s="31"/>
      <c r="L144" s="31"/>
      <c r="M144" s="16"/>
      <c r="N144" s="16"/>
      <c r="O144" s="16"/>
      <c r="X144" s="29"/>
      <c r="Y144" s="31"/>
      <c r="AB144" s="28"/>
      <c r="AD144" s="31"/>
      <c r="AH144" s="31"/>
      <c r="AI144" s="31"/>
      <c r="AJ144" s="16"/>
      <c r="AK144" s="16"/>
      <c r="AL144" s="16"/>
      <c r="AM144" s="16"/>
      <c r="AN144" s="16"/>
      <c r="AP144" s="16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  <c r="IQ144" s="17"/>
      <c r="IR144" s="17"/>
      <c r="IS144" s="17"/>
    </row>
    <row r="145" spans="2:253" s="5" customFormat="1" ht="15">
      <c r="B145" s="139"/>
      <c r="C145" s="28"/>
      <c r="D145" s="29"/>
      <c r="E145" s="31"/>
      <c r="H145" s="30"/>
      <c r="I145" s="32"/>
      <c r="J145" s="32"/>
      <c r="K145" s="32"/>
      <c r="L145" s="32"/>
      <c r="M145" s="26"/>
      <c r="N145" s="26"/>
      <c r="O145" s="26"/>
      <c r="X145" s="29"/>
      <c r="Y145" s="31"/>
      <c r="AB145" s="30"/>
      <c r="AD145" s="32"/>
      <c r="AH145" s="32"/>
      <c r="AI145" s="32"/>
      <c r="AJ145" s="26"/>
      <c r="AK145" s="26"/>
      <c r="AL145" s="26"/>
      <c r="AM145" s="26"/>
      <c r="AN145" s="26"/>
      <c r="AP145" s="26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</row>
    <row r="146" spans="2:253" s="5" customFormat="1" ht="15">
      <c r="B146" s="144"/>
      <c r="C146" s="30"/>
      <c r="D146" s="33"/>
      <c r="E146" s="32"/>
      <c r="H146" s="28"/>
      <c r="I146" s="31"/>
      <c r="J146" s="31"/>
      <c r="K146" s="31"/>
      <c r="L146" s="31"/>
      <c r="M146" s="16"/>
      <c r="N146" s="16"/>
      <c r="O146" s="16"/>
      <c r="X146" s="33"/>
      <c r="Y146" s="32"/>
      <c r="AB146" s="28"/>
      <c r="AD146" s="31"/>
      <c r="AH146" s="31"/>
      <c r="AI146" s="31"/>
      <c r="AJ146" s="16"/>
      <c r="AK146" s="16"/>
      <c r="AL146" s="16"/>
      <c r="AM146" s="16"/>
      <c r="AN146" s="16"/>
      <c r="AP146" s="16"/>
      <c r="CD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</row>
    <row r="147" spans="2:253" s="5" customFormat="1" ht="15">
      <c r="B147" s="139"/>
      <c r="C147" s="28"/>
      <c r="D147" s="29"/>
      <c r="E147" s="31"/>
      <c r="H147" s="28"/>
      <c r="I147" s="31"/>
      <c r="J147" s="31"/>
      <c r="K147" s="31"/>
      <c r="L147" s="31"/>
      <c r="M147" s="16"/>
      <c r="N147" s="16"/>
      <c r="O147" s="16"/>
      <c r="X147" s="29"/>
      <c r="Y147" s="31"/>
      <c r="AB147" s="28"/>
      <c r="AD147" s="31"/>
      <c r="AH147" s="31"/>
      <c r="AI147" s="31"/>
      <c r="AJ147" s="16"/>
      <c r="AK147" s="16"/>
      <c r="AL147" s="16"/>
      <c r="AM147" s="16"/>
      <c r="AN147" s="16"/>
      <c r="AP147" s="16"/>
      <c r="CD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</row>
    <row r="148" spans="1:253" s="5" customFormat="1" ht="15">
      <c r="A148" s="17"/>
      <c r="B148" s="139"/>
      <c r="C148" s="28"/>
      <c r="D148" s="29"/>
      <c r="E148" s="31"/>
      <c r="H148" s="30"/>
      <c r="I148" s="32"/>
      <c r="J148" s="32"/>
      <c r="K148" s="32"/>
      <c r="L148" s="32"/>
      <c r="M148" s="26"/>
      <c r="N148" s="26"/>
      <c r="O148" s="26"/>
      <c r="X148" s="29"/>
      <c r="Y148" s="31"/>
      <c r="AB148" s="30"/>
      <c r="AD148" s="32"/>
      <c r="AH148" s="32"/>
      <c r="AI148" s="32"/>
      <c r="AJ148" s="26"/>
      <c r="AK148" s="26"/>
      <c r="AL148" s="26"/>
      <c r="AM148" s="26"/>
      <c r="AN148" s="26"/>
      <c r="AP148" s="26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</row>
    <row r="149" spans="1:253" s="5" customFormat="1" ht="15">
      <c r="A149" s="17"/>
      <c r="B149"/>
      <c r="H149" s="28"/>
      <c r="I149" s="31"/>
      <c r="J149" s="31"/>
      <c r="K149" s="31"/>
      <c r="L149" s="31"/>
      <c r="M149" s="16"/>
      <c r="N149" s="16"/>
      <c r="O149" s="16"/>
      <c r="AE149" s="28"/>
      <c r="AG149" s="31"/>
      <c r="AH149" s="31"/>
      <c r="AI149" s="31"/>
      <c r="AJ149" s="16"/>
      <c r="AK149" s="16"/>
      <c r="AL149" s="16"/>
      <c r="AM149" s="16"/>
      <c r="AN149" s="16"/>
      <c r="AP149" s="16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</row>
    <row r="150" spans="1:253" s="5" customFormat="1" ht="15">
      <c r="A150" s="17"/>
      <c r="B150"/>
      <c r="F150" s="13"/>
      <c r="K150" s="31"/>
      <c r="L150" s="31"/>
      <c r="M150" s="31"/>
      <c r="N150" s="16"/>
      <c r="O150" s="16"/>
      <c r="Z150" s="13"/>
      <c r="AE150" s="28"/>
      <c r="AG150" s="31"/>
      <c r="AH150" s="31"/>
      <c r="AI150" s="31"/>
      <c r="AJ150" s="16"/>
      <c r="AK150" s="16"/>
      <c r="AL150" s="16"/>
      <c r="AM150" s="16"/>
      <c r="AN150" s="16"/>
      <c r="AP150" s="16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</row>
    <row r="151" spans="1:253" s="5" customFormat="1" ht="12.75">
      <c r="A151" s="17"/>
      <c r="B151"/>
      <c r="AL151" s="16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</row>
    <row r="152" spans="1:253" s="5" customFormat="1" ht="15">
      <c r="A152" s="17"/>
      <c r="B152"/>
      <c r="F152" s="13"/>
      <c r="M152" s="13"/>
      <c r="Z152" s="13"/>
      <c r="AG152" s="15"/>
      <c r="AL152" s="16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</row>
    <row r="153" spans="1:253" s="5" customFormat="1" ht="12.75">
      <c r="A153" s="17"/>
      <c r="B153"/>
      <c r="K153" s="24"/>
      <c r="L153" s="24"/>
      <c r="M153" s="24"/>
      <c r="N153" s="24"/>
      <c r="O153" s="24"/>
      <c r="AG153" s="24"/>
      <c r="AH153" s="24"/>
      <c r="AI153" s="24"/>
      <c r="AJ153" s="24"/>
      <c r="AK153" s="24"/>
      <c r="AL153" s="16"/>
      <c r="AM153" s="24"/>
      <c r="AN153" s="24"/>
      <c r="AP153" s="24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</row>
    <row r="154" spans="1:253" s="5" customFormat="1" ht="15">
      <c r="A154" s="17"/>
      <c r="B154"/>
      <c r="F154" s="13"/>
      <c r="K154" s="24"/>
      <c r="L154" s="24"/>
      <c r="M154" s="24"/>
      <c r="N154" s="24"/>
      <c r="O154" s="24"/>
      <c r="Z154" s="13"/>
      <c r="AE154" s="30"/>
      <c r="AG154" s="24"/>
      <c r="AH154" s="24"/>
      <c r="AI154" s="24"/>
      <c r="AJ154" s="24"/>
      <c r="AK154" s="24"/>
      <c r="AL154" s="16"/>
      <c r="AM154" s="24"/>
      <c r="AN154" s="24"/>
      <c r="AP154" s="24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</row>
    <row r="155" spans="1:253" s="5" customFormat="1" ht="15">
      <c r="A155" s="17"/>
      <c r="B155" s="6"/>
      <c r="C155" s="6"/>
      <c r="D155" s="6"/>
      <c r="G155" s="26"/>
      <c r="H155" s="27"/>
      <c r="L155" s="26"/>
      <c r="M155" s="2"/>
      <c r="N155" s="12"/>
      <c r="O155" s="2"/>
      <c r="P155" s="24"/>
      <c r="Q155" s="24"/>
      <c r="R155" s="24"/>
      <c r="S155" s="2"/>
      <c r="T155" s="7"/>
      <c r="Y155" s="6"/>
      <c r="Z155" s="26"/>
      <c r="AC155" s="27"/>
      <c r="AF155" s="26"/>
      <c r="AG155" s="2"/>
      <c r="AH155" s="27"/>
      <c r="AL155" s="2"/>
      <c r="AM155" s="7"/>
      <c r="AN155" s="24"/>
      <c r="AP155" s="24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</row>
    <row r="156" spans="1:253" s="5" customFormat="1" ht="15">
      <c r="A156" s="17"/>
      <c r="B156" s="6"/>
      <c r="C156" s="6"/>
      <c r="D156" s="6"/>
      <c r="H156" s="7"/>
      <c r="I156" s="26"/>
      <c r="J156" s="26"/>
      <c r="K156" s="26"/>
      <c r="L156" s="26"/>
      <c r="M156" s="25"/>
      <c r="N156" s="25"/>
      <c r="O156" s="25"/>
      <c r="P156" s="24"/>
      <c r="Q156" s="24"/>
      <c r="R156" s="24"/>
      <c r="Y156" s="6"/>
      <c r="AC156" s="7"/>
      <c r="AF156" s="26"/>
      <c r="AG156" s="26"/>
      <c r="AH156" s="26"/>
      <c r="AI156" s="26"/>
      <c r="AJ156" s="25"/>
      <c r="AK156" s="25"/>
      <c r="AL156" s="4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</row>
    <row r="157" spans="1:253" s="5" customFormat="1" ht="17.25">
      <c r="A157" s="17"/>
      <c r="B157"/>
      <c r="H157" s="26"/>
      <c r="I157" s="26"/>
      <c r="J157" s="26"/>
      <c r="K157" s="26"/>
      <c r="AG157" s="26"/>
      <c r="AH157" s="26"/>
      <c r="AK157" s="2"/>
      <c r="AL157" s="3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</row>
    <row r="158" spans="1:253" s="5" customFormat="1" ht="17.25">
      <c r="A158" s="17"/>
      <c r="B158" s="139"/>
      <c r="C158" s="28"/>
      <c r="D158" s="29"/>
      <c r="E158" s="19"/>
      <c r="F158" s="34"/>
      <c r="G158" s="34"/>
      <c r="H158" s="17"/>
      <c r="I158" s="17"/>
      <c r="J158" s="17"/>
      <c r="L158" s="28"/>
      <c r="N158" s="19"/>
      <c r="O158" s="19"/>
      <c r="P158" s="19"/>
      <c r="Q158" s="19"/>
      <c r="R158" s="19"/>
      <c r="S158" s="17"/>
      <c r="X158" s="29"/>
      <c r="Y158" s="19"/>
      <c r="Z158" s="17"/>
      <c r="AA158" s="17"/>
      <c r="AB158" s="17"/>
      <c r="AC158" s="17"/>
      <c r="AD158" s="17"/>
      <c r="AE158" s="28"/>
      <c r="AG158" s="19"/>
      <c r="AH158" s="17"/>
      <c r="AI158" s="17"/>
      <c r="AJ158" s="17"/>
      <c r="AK158" s="17"/>
      <c r="AL158" s="3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</row>
    <row r="159" spans="1:253" s="5" customFormat="1" ht="15">
      <c r="A159" s="17"/>
      <c r="B159"/>
      <c r="C159" s="30"/>
      <c r="O159" s="2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  <c r="IP159" s="17"/>
      <c r="IQ159" s="17"/>
      <c r="IR159" s="17"/>
      <c r="IS159" s="17"/>
    </row>
    <row r="160" spans="1:253" s="5" customFormat="1" ht="17.25">
      <c r="A160" s="17"/>
      <c r="B160" s="139"/>
      <c r="C160" s="28"/>
      <c r="D160" s="29"/>
      <c r="E160" s="31"/>
      <c r="H160" s="28"/>
      <c r="X160" s="29"/>
      <c r="Y160" s="31"/>
      <c r="AB160" s="28"/>
      <c r="AL160" s="3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</row>
    <row r="161" spans="1:253" s="5" customFormat="1" ht="15">
      <c r="A161" s="17"/>
      <c r="B161" s="139"/>
      <c r="C161" s="28"/>
      <c r="D161" s="29"/>
      <c r="E161" s="31"/>
      <c r="X161" s="29"/>
      <c r="Y161" s="31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</row>
    <row r="162" spans="1:253" s="5" customFormat="1" ht="15">
      <c r="A162" s="17"/>
      <c r="B162" s="144"/>
      <c r="C162" s="30"/>
      <c r="D162" s="33"/>
      <c r="E162" s="32"/>
      <c r="H162" s="28"/>
      <c r="I162" s="31"/>
      <c r="J162" s="31"/>
      <c r="K162" s="31"/>
      <c r="L162" s="31"/>
      <c r="M162" s="12"/>
      <c r="N162" s="12"/>
      <c r="O162" s="12"/>
      <c r="X162" s="33"/>
      <c r="Y162" s="32"/>
      <c r="AB162" s="28"/>
      <c r="AD162" s="31"/>
      <c r="AH162" s="31"/>
      <c r="AI162" s="31"/>
      <c r="AJ162" s="12"/>
      <c r="AK162" s="12"/>
      <c r="AL162" s="12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</row>
    <row r="163" spans="1:253" s="5" customFormat="1" ht="15">
      <c r="A163" s="17"/>
      <c r="B163" s="139"/>
      <c r="C163" s="28"/>
      <c r="D163" s="29"/>
      <c r="E163" s="31"/>
      <c r="H163" s="28"/>
      <c r="I163" s="31"/>
      <c r="J163" s="31"/>
      <c r="K163" s="31"/>
      <c r="L163" s="31"/>
      <c r="M163" s="16"/>
      <c r="N163" s="16"/>
      <c r="O163" s="16"/>
      <c r="X163" s="29"/>
      <c r="Y163" s="31"/>
      <c r="AB163" s="28"/>
      <c r="AD163" s="31"/>
      <c r="AH163" s="31"/>
      <c r="AI163" s="31"/>
      <c r="AJ163" s="16"/>
      <c r="AK163" s="16"/>
      <c r="AL163" s="16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</row>
    <row r="164" spans="1:253" s="5" customFormat="1" ht="15">
      <c r="A164" s="17"/>
      <c r="B164" s="139"/>
      <c r="C164" s="28"/>
      <c r="D164" s="29"/>
      <c r="E164" s="31"/>
      <c r="H164" s="30"/>
      <c r="I164" s="32"/>
      <c r="J164" s="32"/>
      <c r="K164" s="32"/>
      <c r="L164" s="32"/>
      <c r="M164" s="26"/>
      <c r="N164" s="26"/>
      <c r="O164" s="26"/>
      <c r="X164" s="29"/>
      <c r="Y164" s="31"/>
      <c r="AB164" s="30"/>
      <c r="AD164" s="32"/>
      <c r="AH164" s="32"/>
      <c r="AI164" s="32"/>
      <c r="AJ164" s="26"/>
      <c r="AK164" s="26"/>
      <c r="AL164" s="26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</row>
    <row r="165" spans="1:253" s="5" customFormat="1" ht="15">
      <c r="A165" s="17"/>
      <c r="B165" s="144"/>
      <c r="C165" s="30"/>
      <c r="D165" s="33"/>
      <c r="E165" s="32"/>
      <c r="H165" s="28"/>
      <c r="I165" s="31"/>
      <c r="J165" s="31"/>
      <c r="K165" s="31"/>
      <c r="L165" s="31"/>
      <c r="M165" s="16"/>
      <c r="N165" s="16"/>
      <c r="O165" s="16"/>
      <c r="X165" s="33"/>
      <c r="Y165" s="32"/>
      <c r="AB165" s="28"/>
      <c r="AD165" s="31"/>
      <c r="AH165" s="31"/>
      <c r="AI165" s="31"/>
      <c r="AJ165" s="16"/>
      <c r="AK165" s="16"/>
      <c r="AL165" s="16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</row>
    <row r="166" spans="1:253" s="5" customFormat="1" ht="15">
      <c r="A166" s="17"/>
      <c r="B166" s="139"/>
      <c r="C166" s="28"/>
      <c r="D166" s="29"/>
      <c r="E166" s="31"/>
      <c r="H166" s="28"/>
      <c r="I166" s="31"/>
      <c r="J166" s="31"/>
      <c r="K166" s="31"/>
      <c r="L166" s="31"/>
      <c r="M166" s="16"/>
      <c r="N166" s="16"/>
      <c r="O166" s="16"/>
      <c r="X166" s="29"/>
      <c r="Y166" s="31"/>
      <c r="AB166" s="28"/>
      <c r="AD166" s="31"/>
      <c r="AH166" s="31"/>
      <c r="AI166" s="31"/>
      <c r="AJ166" s="16"/>
      <c r="AK166" s="16"/>
      <c r="AL166" s="16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</row>
    <row r="167" spans="1:253" s="5" customFormat="1" ht="15">
      <c r="A167" s="17"/>
      <c r="B167" s="139"/>
      <c r="C167" s="28"/>
      <c r="D167" s="29"/>
      <c r="E167" s="31"/>
      <c r="H167" s="30"/>
      <c r="I167" s="32"/>
      <c r="J167" s="32"/>
      <c r="K167" s="32"/>
      <c r="L167" s="32"/>
      <c r="M167" s="26"/>
      <c r="N167" s="26"/>
      <c r="O167" s="26"/>
      <c r="X167" s="29"/>
      <c r="Y167" s="31"/>
      <c r="AB167" s="30"/>
      <c r="AD167" s="32"/>
      <c r="AH167" s="32"/>
      <c r="AI167" s="32"/>
      <c r="AJ167" s="26"/>
      <c r="AK167" s="26"/>
      <c r="AL167" s="26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  <c r="IO167" s="17"/>
      <c r="IP167" s="17"/>
      <c r="IQ167" s="17"/>
      <c r="IR167" s="17"/>
      <c r="IS167" s="17"/>
    </row>
    <row r="168" spans="1:253" s="5" customFormat="1" ht="15">
      <c r="A168" s="17"/>
      <c r="B168"/>
      <c r="H168" s="28"/>
      <c r="I168" s="31"/>
      <c r="J168" s="31"/>
      <c r="K168" s="31"/>
      <c r="L168" s="31"/>
      <c r="M168" s="16"/>
      <c r="N168" s="16"/>
      <c r="O168" s="16"/>
      <c r="AE168" s="28"/>
      <c r="AG168" s="31"/>
      <c r="AH168" s="31"/>
      <c r="AI168" s="31"/>
      <c r="AJ168" s="16"/>
      <c r="AK168" s="16"/>
      <c r="AL168" s="16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</row>
    <row r="169" spans="1:253" s="5" customFormat="1" ht="15">
      <c r="A169" s="17"/>
      <c r="B169"/>
      <c r="F169" s="13"/>
      <c r="K169" s="31"/>
      <c r="L169" s="31"/>
      <c r="M169" s="31"/>
      <c r="N169" s="16"/>
      <c r="O169" s="16"/>
      <c r="Z169" s="13"/>
      <c r="AE169" s="28"/>
      <c r="AG169" s="31"/>
      <c r="AH169" s="31"/>
      <c r="AI169" s="31"/>
      <c r="AJ169" s="16"/>
      <c r="AK169" s="16"/>
      <c r="AL169" s="16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</row>
    <row r="170" spans="1:253" s="5" customFormat="1" ht="12.75">
      <c r="A170" s="17"/>
      <c r="B170"/>
      <c r="AL170" s="16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</row>
    <row r="171" spans="1:253" s="5" customFormat="1" ht="15">
      <c r="A171" s="17"/>
      <c r="B171"/>
      <c r="F171" s="13"/>
      <c r="M171" s="13"/>
      <c r="Z171" s="13"/>
      <c r="AG171" s="15"/>
      <c r="AL171" s="16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</row>
    <row r="172" spans="1:253" s="5" customFormat="1" ht="12.75">
      <c r="A172" s="17"/>
      <c r="B172"/>
      <c r="K172" s="24"/>
      <c r="L172" s="24"/>
      <c r="M172" s="24"/>
      <c r="N172" s="24"/>
      <c r="O172" s="24"/>
      <c r="AG172" s="24"/>
      <c r="AH172" s="24"/>
      <c r="AI172" s="24"/>
      <c r="AJ172" s="24"/>
      <c r="AK172" s="24"/>
      <c r="AL172" s="16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</row>
    <row r="173" spans="1:253" s="5" customFormat="1" ht="15">
      <c r="A173" s="17"/>
      <c r="B173"/>
      <c r="F173" s="13"/>
      <c r="K173" s="24"/>
      <c r="L173" s="24"/>
      <c r="M173" s="24"/>
      <c r="N173" s="24"/>
      <c r="O173" s="24"/>
      <c r="Z173" s="13"/>
      <c r="AE173" s="30"/>
      <c r="AG173" s="24"/>
      <c r="AH173" s="24"/>
      <c r="AI173" s="24"/>
      <c r="AJ173" s="24"/>
      <c r="AK173" s="24"/>
      <c r="AL173" s="16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</row>
    <row r="174" spans="1:253" s="5" customFormat="1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</row>
    <row r="175" spans="1:253" s="5" customFormat="1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</row>
    <row r="176" spans="1:253" s="5" customFormat="1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</row>
    <row r="177" spans="1:253" s="5" customFormat="1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</row>
    <row r="178" spans="1:253" s="5" customFormat="1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</row>
    <row r="179" spans="1:253" s="5" customFormat="1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</row>
    <row r="180" spans="1:253" s="5" customFormat="1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</row>
    <row r="181" spans="1:253" s="5" customFormat="1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</row>
    <row r="182" spans="1:253" s="5" customFormat="1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</row>
    <row r="183" spans="1:253" s="5" customFormat="1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</row>
    <row r="184" spans="1:253" s="5" customFormat="1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</row>
    <row r="185" spans="1:253" s="5" customFormat="1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</row>
    <row r="186" spans="1:253" s="5" customFormat="1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</row>
    <row r="187" spans="1:253" s="5" customFormat="1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</row>
    <row r="188" spans="1:253" s="5" customFormat="1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</row>
    <row r="189" spans="1:247" s="5" customFormat="1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</row>
    <row r="190" spans="1:82" s="5" customFormat="1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</row>
    <row r="191" spans="1:82" s="5" customFormat="1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</row>
    <row r="192" spans="1:82" s="5" customFormat="1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</row>
    <row r="193" spans="1:82" s="5" customFormat="1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</row>
    <row r="194" spans="1:82" s="5" customFormat="1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</row>
    <row r="195" spans="1:82" s="5" customFormat="1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</row>
    <row r="196" spans="1:82" s="5" customFormat="1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</row>
    <row r="197" spans="1:82" s="5" customFormat="1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</row>
    <row r="198" spans="1:82" s="5" customFormat="1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</row>
    <row r="199" spans="1:82" s="5" customFormat="1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</row>
    <row r="200" spans="1:82" s="5" customFormat="1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</row>
    <row r="201" spans="1:82" s="5" customFormat="1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</row>
    <row r="202" spans="1:82" s="5" customFormat="1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</row>
    <row r="203" spans="1:82" s="5" customFormat="1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</row>
    <row r="204" spans="1:82" s="5" customFormat="1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</row>
    <row r="205" spans="1:82" s="5" customFormat="1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</row>
    <row r="206" spans="1:82" s="5" customFormat="1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</row>
    <row r="207" spans="1:82" s="5" customFormat="1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</row>
    <row r="208" spans="1:82" s="5" customFormat="1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</row>
  </sheetData>
  <sheetProtection/>
  <mergeCells count="126">
    <mergeCell ref="CK44:CW44"/>
    <mergeCell ref="DE44:DQ44"/>
    <mergeCell ref="CI49:CN49"/>
    <mergeCell ref="CR49:CW49"/>
    <mergeCell ref="CK64:CW64"/>
    <mergeCell ref="DF26:DH26"/>
    <mergeCell ref="DI26:DJ26"/>
    <mergeCell ref="CI29:CN29"/>
    <mergeCell ref="CR29:CW29"/>
    <mergeCell ref="DC29:DH29"/>
    <mergeCell ref="DK29:DO29"/>
    <mergeCell ref="CW18:DA18"/>
    <mergeCell ref="CQ19:CU19"/>
    <mergeCell ref="CW19:DA19"/>
    <mergeCell ref="CQ20:CU20"/>
    <mergeCell ref="CW20:DA20"/>
    <mergeCell ref="DB26:DE26"/>
    <mergeCell ref="DH9:DH10"/>
    <mergeCell ref="DL9:DL10"/>
    <mergeCell ref="CH10:CM10"/>
    <mergeCell ref="CH11:CM11"/>
    <mergeCell ref="CV11:CX12"/>
    <mergeCell ref="DE11:DG12"/>
    <mergeCell ref="DH11:DH12"/>
    <mergeCell ref="DL11:DL12"/>
    <mergeCell ref="DI5:DK6"/>
    <mergeCell ref="DL5:DL6"/>
    <mergeCell ref="CV7:CX8"/>
    <mergeCell ref="CY7:DA8"/>
    <mergeCell ref="DH7:DH8"/>
    <mergeCell ref="DL7:DL8"/>
    <mergeCell ref="DE4:DG4"/>
    <mergeCell ref="CV5:CX6"/>
    <mergeCell ref="CY5:DA6"/>
    <mergeCell ref="DB5:DD6"/>
    <mergeCell ref="DE5:DG6"/>
    <mergeCell ref="DH5:DH6"/>
    <mergeCell ref="AV44:BH44"/>
    <mergeCell ref="BP44:CB44"/>
    <mergeCell ref="AT49:AY49"/>
    <mergeCell ref="BC49:BH49"/>
    <mergeCell ref="AV64:BH64"/>
    <mergeCell ref="CV1:DD1"/>
    <mergeCell ref="CH9:CM9"/>
    <mergeCell ref="CV9:CX10"/>
    <mergeCell ref="DB9:DD10"/>
    <mergeCell ref="CQ18:CU18"/>
    <mergeCell ref="BQ26:BS26"/>
    <mergeCell ref="BT26:BU26"/>
    <mergeCell ref="AT29:AY29"/>
    <mergeCell ref="BC29:BH29"/>
    <mergeCell ref="BN29:BS29"/>
    <mergeCell ref="BV29:BZ29"/>
    <mergeCell ref="AE26:AF26"/>
    <mergeCell ref="G44:S44"/>
    <mergeCell ref="AA44:AM44"/>
    <mergeCell ref="E49:J49"/>
    <mergeCell ref="N49:S49"/>
    <mergeCell ref="G64:S64"/>
    <mergeCell ref="M19:Q19"/>
    <mergeCell ref="S19:W19"/>
    <mergeCell ref="M20:Q20"/>
    <mergeCell ref="S20:W20"/>
    <mergeCell ref="X26:AA26"/>
    <mergeCell ref="AB26:AD26"/>
    <mergeCell ref="R1:Z1"/>
    <mergeCell ref="AA4:AC4"/>
    <mergeCell ref="U7:W8"/>
    <mergeCell ref="R9:T10"/>
    <mergeCell ref="X9:Z10"/>
    <mergeCell ref="R11:T12"/>
    <mergeCell ref="AA11:AC12"/>
    <mergeCell ref="BG1:BO1"/>
    <mergeCell ref="BP4:BR4"/>
    <mergeCell ref="BG5:BI6"/>
    <mergeCell ref="BJ5:BL6"/>
    <mergeCell ref="BM5:BO6"/>
    <mergeCell ref="BP5:BR6"/>
    <mergeCell ref="M18:Q18"/>
    <mergeCell ref="S18:W18"/>
    <mergeCell ref="BS5:BS6"/>
    <mergeCell ref="BT5:BV6"/>
    <mergeCell ref="BW5:BW6"/>
    <mergeCell ref="BG7:BI8"/>
    <mergeCell ref="BJ7:BL8"/>
    <mergeCell ref="BS7:BS8"/>
    <mergeCell ref="BW7:BW8"/>
    <mergeCell ref="AS9:AX9"/>
    <mergeCell ref="D11:I11"/>
    <mergeCell ref="AD11:AD12"/>
    <mergeCell ref="AH11:AH12"/>
    <mergeCell ref="BG9:BI10"/>
    <mergeCell ref="BM9:BO10"/>
    <mergeCell ref="BS9:BS10"/>
    <mergeCell ref="AS10:AX10"/>
    <mergeCell ref="AS11:AX11"/>
    <mergeCell ref="BG11:BI12"/>
    <mergeCell ref="BP11:BR12"/>
    <mergeCell ref="D9:I9"/>
    <mergeCell ref="AD9:AD10"/>
    <mergeCell ref="AH9:AH10"/>
    <mergeCell ref="D10:I10"/>
    <mergeCell ref="BW9:BW10"/>
    <mergeCell ref="BS11:BS12"/>
    <mergeCell ref="BW11:BW12"/>
    <mergeCell ref="R5:T6"/>
    <mergeCell ref="U5:W6"/>
    <mergeCell ref="X5:Z6"/>
    <mergeCell ref="AA5:AC6"/>
    <mergeCell ref="AD5:AD6"/>
    <mergeCell ref="BB18:BF18"/>
    <mergeCell ref="E29:J29"/>
    <mergeCell ref="N29:S29"/>
    <mergeCell ref="Y29:AD29"/>
    <mergeCell ref="AG29:AK29"/>
    <mergeCell ref="AE5:AG6"/>
    <mergeCell ref="AH5:AH6"/>
    <mergeCell ref="R7:T8"/>
    <mergeCell ref="AD7:AD8"/>
    <mergeCell ref="AH7:AH8"/>
    <mergeCell ref="BH18:BL18"/>
    <mergeCell ref="BB19:BF19"/>
    <mergeCell ref="BH19:BL19"/>
    <mergeCell ref="BB20:BF20"/>
    <mergeCell ref="BH20:BL20"/>
    <mergeCell ref="BM26:BP26"/>
  </mergeCells>
  <printOptions/>
  <pageMargins left="0.2362204724409449" right="0.2362204724409449" top="0.7874015748031497" bottom="0.7874015748031497" header="0.5118110236220472" footer="0.3937007874015748"/>
  <pageSetup horizontalDpi="600" verticalDpi="600" orientation="landscape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409"/>
  <sheetViews>
    <sheetView zoomScale="85" zoomScaleNormal="85" zoomScalePageLayoutView="0" workbookViewId="0" topLeftCell="A1">
      <selection activeCell="AE18" sqref="AE18:AG18"/>
    </sheetView>
  </sheetViews>
  <sheetFormatPr defaultColWidth="1.625" defaultRowHeight="12.75"/>
  <cols>
    <col min="1" max="1" width="1.625" style="0" customWidth="1"/>
    <col min="2" max="3" width="5.625" style="0" customWidth="1"/>
    <col min="4" max="4" width="1.625" style="0" customWidth="1"/>
    <col min="5" max="6" width="5.625" style="0" customWidth="1"/>
    <col min="7" max="7" width="1.625" style="0" customWidth="1"/>
    <col min="8" max="9" width="5.625" style="0" customWidth="1"/>
    <col min="10" max="10" width="1.625" style="0" customWidth="1"/>
    <col min="11" max="12" width="5.625" style="0" customWidth="1"/>
    <col min="13" max="13" width="1.625" style="0" customWidth="1"/>
    <col min="14" max="15" width="5.625" style="0" customWidth="1"/>
    <col min="16" max="16" width="1.625" style="0" customWidth="1"/>
    <col min="17" max="18" width="5.625" style="0" customWidth="1"/>
    <col min="19" max="19" width="1.625" style="0" customWidth="1"/>
    <col min="20" max="21" width="5.625" style="0" customWidth="1"/>
    <col min="22" max="22" width="1.625" style="0" customWidth="1"/>
    <col min="23" max="24" width="5.625" style="0" customWidth="1"/>
    <col min="25" max="25" width="1.625" style="0" customWidth="1"/>
    <col min="26" max="27" width="5.625" style="0" customWidth="1"/>
    <col min="28" max="28" width="1.625" style="0" customWidth="1"/>
    <col min="29" max="30" width="5.625" style="0" customWidth="1"/>
    <col min="31" max="31" width="8.625" style="0" customWidth="1"/>
    <col min="32" max="32" width="1.625" style="0" customWidth="1"/>
    <col min="33" max="33" width="8.625" style="0" customWidth="1"/>
    <col min="34" max="34" width="5.625" style="0" customWidth="1"/>
    <col min="35" max="35" width="1.625" style="0" customWidth="1"/>
    <col min="36" max="37" width="5.625" style="0" customWidth="1"/>
    <col min="38" max="38" width="1.625" style="0" customWidth="1"/>
    <col min="39" max="40" width="5.625" style="0" customWidth="1"/>
    <col min="41" max="42" width="1.625" style="0" customWidth="1"/>
    <col min="43" max="44" width="5.625" style="0" customWidth="1"/>
    <col min="45" max="45" width="1.625" style="0" customWidth="1"/>
    <col min="46" max="47" width="5.625" style="0" customWidth="1"/>
    <col min="48" max="48" width="1.875" style="0" customWidth="1"/>
    <col min="49" max="50" width="5.625" style="0" customWidth="1"/>
    <col min="51" max="51" width="1.625" style="0" customWidth="1"/>
    <col min="52" max="53" width="5.625" style="0" customWidth="1"/>
    <col min="54" max="54" width="1.625" style="0" customWidth="1"/>
    <col min="55" max="56" width="5.625" style="0" customWidth="1"/>
    <col min="57" max="57" width="1.625" style="0" customWidth="1"/>
    <col min="58" max="59" width="5.625" style="0" customWidth="1"/>
    <col min="60" max="60" width="1.625" style="0" customWidth="1"/>
    <col min="61" max="62" width="5.625" style="0" customWidth="1"/>
    <col min="63" max="63" width="1.625" style="0" customWidth="1"/>
    <col min="64" max="65" width="5.625" style="0" customWidth="1"/>
    <col min="66" max="66" width="1.625" style="0" customWidth="1"/>
    <col min="67" max="68" width="5.625" style="0" customWidth="1"/>
    <col min="69" max="69" width="1.625" style="0" customWidth="1"/>
    <col min="70" max="71" width="5.625" style="0" customWidth="1"/>
    <col min="72" max="72" width="8.625" style="0" customWidth="1"/>
    <col min="73" max="73" width="1.625" style="0" customWidth="1"/>
    <col min="74" max="74" width="8.625" style="0" customWidth="1"/>
    <col min="75" max="75" width="5.625" style="0" customWidth="1"/>
    <col min="76" max="76" width="1.625" style="0" customWidth="1"/>
    <col min="77" max="78" width="5.625" style="0" customWidth="1"/>
    <col min="79" max="79" width="1.625" style="0" customWidth="1"/>
    <col min="80" max="81" width="5.625" style="0" customWidth="1"/>
    <col min="82" max="83" width="1.625" style="0" customWidth="1"/>
    <col min="84" max="85" width="5.625" style="0" customWidth="1"/>
    <col min="86" max="86" width="1.625" style="0" customWidth="1"/>
    <col min="87" max="88" width="5.625" style="0" customWidth="1"/>
    <col min="89" max="89" width="1.875" style="0" customWidth="1"/>
    <col min="90" max="91" width="5.625" style="0" customWidth="1"/>
    <col min="92" max="92" width="1.625" style="0" customWidth="1"/>
    <col min="93" max="94" width="5.625" style="0" customWidth="1"/>
    <col min="95" max="95" width="1.625" style="0" customWidth="1"/>
    <col min="96" max="97" width="5.625" style="0" customWidth="1"/>
    <col min="98" max="98" width="1.625" style="0" customWidth="1"/>
    <col min="99" max="100" width="5.625" style="0" customWidth="1"/>
    <col min="101" max="101" width="1.625" style="0" customWidth="1"/>
    <col min="102" max="103" width="5.625" style="0" customWidth="1"/>
    <col min="104" max="104" width="1.625" style="0" customWidth="1"/>
    <col min="105" max="106" width="5.625" style="0" customWidth="1"/>
    <col min="107" max="107" width="1.625" style="0" customWidth="1"/>
    <col min="108" max="109" width="5.625" style="0" customWidth="1"/>
    <col min="110" max="110" width="1.625" style="0" customWidth="1"/>
    <col min="111" max="112" width="5.625" style="0" customWidth="1"/>
    <col min="113" max="113" width="8.625" style="0" customWidth="1"/>
    <col min="114" max="114" width="1.625" style="0" customWidth="1"/>
    <col min="115" max="115" width="8.625" style="0" customWidth="1"/>
    <col min="116" max="116" width="5.625" style="0" customWidth="1"/>
    <col min="117" max="117" width="1.625" style="0" customWidth="1"/>
    <col min="118" max="119" width="5.625" style="0" customWidth="1"/>
    <col min="120" max="120" width="1.625" style="0" customWidth="1"/>
    <col min="121" max="122" width="5.625" style="0" customWidth="1"/>
    <col min="123" max="124" width="1.625" style="0" customWidth="1"/>
    <col min="125" max="126" width="5.625" style="0" customWidth="1"/>
    <col min="127" max="127" width="1.625" style="0" customWidth="1"/>
    <col min="128" max="129" width="5.625" style="0" customWidth="1"/>
    <col min="130" max="130" width="1.875" style="0" customWidth="1"/>
    <col min="131" max="132" width="5.625" style="0" customWidth="1"/>
    <col min="133" max="133" width="1.625" style="0" customWidth="1"/>
    <col min="134" max="135" width="5.625" style="0" customWidth="1"/>
    <col min="136" max="136" width="1.625" style="0" customWidth="1"/>
    <col min="137" max="138" width="5.625" style="0" customWidth="1"/>
    <col min="139" max="139" width="1.625" style="0" customWidth="1"/>
    <col min="140" max="141" width="5.625" style="0" customWidth="1"/>
    <col min="142" max="142" width="1.625" style="0" customWidth="1"/>
    <col min="143" max="144" width="5.625" style="0" customWidth="1"/>
    <col min="145" max="145" width="1.625" style="0" customWidth="1"/>
    <col min="146" max="147" width="5.625" style="0" customWidth="1"/>
    <col min="148" max="148" width="1.625" style="0" customWidth="1"/>
    <col min="149" max="150" width="5.625" style="0" customWidth="1"/>
    <col min="151" max="151" width="1.625" style="0" customWidth="1"/>
    <col min="152" max="153" width="5.625" style="0" customWidth="1"/>
    <col min="154" max="154" width="8.625" style="0" customWidth="1"/>
    <col min="155" max="155" width="1.625" style="0" customWidth="1"/>
    <col min="156" max="156" width="8.625" style="0" customWidth="1"/>
    <col min="157" max="157" width="5.625" style="0" customWidth="1"/>
    <col min="158" max="158" width="1.625" style="0" customWidth="1"/>
    <col min="159" max="160" width="5.625" style="0" customWidth="1"/>
    <col min="161" max="161" width="1.625" style="0" customWidth="1"/>
    <col min="162" max="163" width="5.625" style="0" customWidth="1"/>
    <col min="164" max="165" width="1.625" style="0" customWidth="1"/>
    <col min="166" max="167" width="5.625" style="0" customWidth="1"/>
    <col min="168" max="168" width="1.625" style="0" customWidth="1"/>
    <col min="169" max="170" width="5.625" style="0" customWidth="1"/>
    <col min="171" max="171" width="1.625" style="0" customWidth="1"/>
    <col min="172" max="173" width="5.625" style="0" customWidth="1"/>
    <col min="174" max="174" width="1.625" style="0" customWidth="1"/>
    <col min="175" max="176" width="5.625" style="0" customWidth="1"/>
    <col min="177" max="177" width="1.625" style="0" customWidth="1"/>
    <col min="178" max="179" width="5.625" style="0" customWidth="1"/>
    <col min="180" max="180" width="1.625" style="0" customWidth="1"/>
    <col min="181" max="182" width="5.625" style="0" customWidth="1"/>
    <col min="183" max="183" width="1.625" style="0" customWidth="1"/>
    <col min="184" max="185" width="5.625" style="0" customWidth="1"/>
    <col min="186" max="186" width="1.625" style="0" customWidth="1"/>
    <col min="187" max="188" width="5.625" style="0" customWidth="1"/>
    <col min="189" max="189" width="1.625" style="0" customWidth="1"/>
    <col min="190" max="191" width="5.625" style="0" customWidth="1"/>
    <col min="192" max="192" width="1.625" style="0" customWidth="1"/>
    <col min="193" max="194" width="5.625" style="0" customWidth="1"/>
    <col min="195" max="195" width="8.625" style="0" customWidth="1"/>
    <col min="196" max="196" width="1.625" style="0" customWidth="1"/>
    <col min="197" max="197" width="8.625" style="0" customWidth="1"/>
    <col min="198" max="198" width="5.625" style="0" customWidth="1"/>
    <col min="199" max="199" width="1.625" style="0" customWidth="1"/>
    <col min="200" max="201" width="5.625" style="0" customWidth="1"/>
    <col min="202" max="202" width="1.625" style="0" customWidth="1"/>
    <col min="203" max="204" width="5.625" style="0" customWidth="1"/>
    <col min="205" max="206" width="1.625" style="0" customWidth="1"/>
    <col min="207" max="208" width="5.625" style="0" customWidth="1"/>
    <col min="209" max="209" width="1.625" style="0" customWidth="1"/>
    <col min="210" max="211" width="5.625" style="0" customWidth="1"/>
    <col min="212" max="212" width="1.625" style="0" customWidth="1"/>
    <col min="213" max="214" width="5.625" style="0" customWidth="1"/>
    <col min="215" max="215" width="1.625" style="0" customWidth="1"/>
    <col min="216" max="217" width="5.625" style="0" customWidth="1"/>
    <col min="218" max="218" width="1.625" style="0" customWidth="1"/>
    <col min="219" max="220" width="5.625" style="0" customWidth="1"/>
    <col min="221" max="221" width="1.625" style="0" customWidth="1"/>
    <col min="222" max="223" width="5.625" style="0" customWidth="1"/>
    <col min="224" max="224" width="1.625" style="0" customWidth="1"/>
    <col min="225" max="226" width="5.625" style="0" customWidth="1"/>
    <col min="227" max="227" width="1.625" style="0" customWidth="1"/>
    <col min="228" max="229" width="5.625" style="0" customWidth="1"/>
    <col min="230" max="230" width="1.625" style="0" customWidth="1"/>
    <col min="231" max="232" width="5.625" style="0" customWidth="1"/>
    <col min="233" max="233" width="1.625" style="0" customWidth="1"/>
    <col min="234" max="235" width="5.625" style="0" customWidth="1"/>
    <col min="236" max="236" width="8.625" style="0" customWidth="1"/>
    <col min="237" max="237" width="1.625" style="0" customWidth="1"/>
    <col min="238" max="238" width="8.625" style="0" customWidth="1"/>
    <col min="239" max="239" width="5.625" style="0" customWidth="1"/>
    <col min="240" max="240" width="1.625" style="0" customWidth="1"/>
    <col min="241" max="242" width="5.625" style="0" customWidth="1"/>
    <col min="243" max="243" width="1.625" style="0" customWidth="1"/>
    <col min="244" max="245" width="5.625" style="0" customWidth="1"/>
  </cols>
  <sheetData>
    <row r="1" spans="1:246" s="5" customFormat="1" ht="1.5" customHeight="1">
      <c r="A1" s="73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73"/>
      <c r="AP1" s="73"/>
      <c r="AW1" s="17"/>
      <c r="AX1" s="17"/>
      <c r="AY1" s="17"/>
      <c r="AZ1" s="17"/>
      <c r="BA1" s="17"/>
      <c r="BB1" s="17"/>
      <c r="BC1" s="17"/>
      <c r="BZ1" s="9"/>
      <c r="CD1" s="9"/>
      <c r="CL1" s="17"/>
      <c r="CM1" s="17"/>
      <c r="CN1" s="17"/>
      <c r="CO1" s="17"/>
      <c r="CP1" s="17"/>
      <c r="CQ1" s="17"/>
      <c r="CR1" s="17"/>
      <c r="DO1" s="9"/>
      <c r="DS1" s="9"/>
      <c r="DT1" s="9"/>
      <c r="DV1" s="49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21"/>
      <c r="EL1" s="21"/>
      <c r="EM1" s="21"/>
      <c r="EN1" s="21"/>
      <c r="EO1" s="21"/>
      <c r="EP1" s="21"/>
      <c r="EQ1" s="21"/>
      <c r="ER1" s="21"/>
      <c r="ES1" s="21"/>
      <c r="FD1" s="9"/>
      <c r="FH1" s="9"/>
      <c r="FI1" s="9"/>
      <c r="FK1" s="49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21"/>
      <c r="GA1" s="21"/>
      <c r="GB1" s="21"/>
      <c r="GC1" s="21"/>
      <c r="GD1" s="21"/>
      <c r="GE1" s="21"/>
      <c r="GF1" s="21"/>
      <c r="GG1" s="21"/>
      <c r="GH1" s="21"/>
      <c r="GS1" s="9"/>
      <c r="GW1" s="9"/>
      <c r="GX1" s="9"/>
      <c r="GZ1" s="49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21"/>
      <c r="HP1" s="21"/>
      <c r="HQ1" s="21"/>
      <c r="HR1" s="21"/>
      <c r="HS1" s="21"/>
      <c r="HT1" s="21"/>
      <c r="HU1" s="21"/>
      <c r="HV1" s="21"/>
      <c r="HW1" s="21"/>
      <c r="IH1" s="9"/>
      <c r="IL1" s="9"/>
    </row>
    <row r="2" spans="1:206" s="5" customFormat="1" ht="27" customHeight="1" hidden="1">
      <c r="A2"/>
      <c r="B2"/>
      <c r="C2"/>
      <c r="D2"/>
      <c r="E2"/>
      <c r="F2"/>
      <c r="G2"/>
      <c r="H2"/>
      <c r="I2"/>
      <c r="J2"/>
      <c r="K2"/>
      <c r="L2"/>
      <c r="M2" s="75" t="s">
        <v>12</v>
      </c>
      <c r="N2" s="76" t="s">
        <v>90</v>
      </c>
      <c r="O2"/>
      <c r="P2"/>
      <c r="Q2"/>
      <c r="R2"/>
      <c r="S2"/>
      <c r="T2"/>
      <c r="U2"/>
      <c r="V2"/>
      <c r="W2" s="75" t="s">
        <v>13</v>
      </c>
      <c r="X2" s="280" t="s">
        <v>91</v>
      </c>
      <c r="Y2" s="280"/>
      <c r="Z2" s="280"/>
      <c r="AA2"/>
      <c r="AB2"/>
      <c r="AC2"/>
      <c r="AD2"/>
      <c r="AE2"/>
      <c r="AF2"/>
      <c r="AG2" s="75" t="s">
        <v>14</v>
      </c>
      <c r="AH2" s="78"/>
      <c r="AI2"/>
      <c r="AJ2"/>
      <c r="AK2" s="73"/>
      <c r="AL2"/>
      <c r="AM2"/>
      <c r="AN2"/>
      <c r="AO2"/>
      <c r="AP2"/>
      <c r="DT2" s="17"/>
      <c r="FI2" s="17"/>
      <c r="GX2" s="17"/>
    </row>
    <row r="3" spans="1:206" s="5" customFormat="1" ht="27" customHeight="1" thickBot="1">
      <c r="A3"/>
      <c r="B3"/>
      <c r="C3"/>
      <c r="D3"/>
      <c r="E3"/>
      <c r="F3"/>
      <c r="G3"/>
      <c r="H3"/>
      <c r="I3"/>
      <c r="J3"/>
      <c r="K3"/>
      <c r="L3"/>
      <c r="M3" s="75" t="s">
        <v>12</v>
      </c>
      <c r="N3" s="76" t="s">
        <v>99</v>
      </c>
      <c r="O3"/>
      <c r="P3"/>
      <c r="Q3"/>
      <c r="R3"/>
      <c r="S3"/>
      <c r="T3"/>
      <c r="U3"/>
      <c r="V3"/>
      <c r="W3" s="75" t="s">
        <v>13</v>
      </c>
      <c r="X3" s="280" t="s">
        <v>91</v>
      </c>
      <c r="Y3" s="280"/>
      <c r="Z3" s="280"/>
      <c r="AA3"/>
      <c r="AB3"/>
      <c r="AC3"/>
      <c r="AD3"/>
      <c r="AE3"/>
      <c r="AF3"/>
      <c r="AG3" s="75" t="s">
        <v>14</v>
      </c>
      <c r="AH3" s="78"/>
      <c r="AI3"/>
      <c r="AJ3"/>
      <c r="AK3"/>
      <c r="AL3"/>
      <c r="AM3"/>
      <c r="AN3"/>
      <c r="AO3"/>
      <c r="AP3"/>
      <c r="DT3" s="17"/>
      <c r="FI3" s="17"/>
      <c r="GX3" s="17"/>
    </row>
    <row r="4" spans="1:239" s="5" customFormat="1" ht="27" customHeight="1">
      <c r="A4"/>
      <c r="B4"/>
      <c r="C4"/>
      <c r="D4"/>
      <c r="E4"/>
      <c r="F4"/>
      <c r="G4"/>
      <c r="H4"/>
      <c r="I4" s="260"/>
      <c r="J4" s="261"/>
      <c r="K4" s="262"/>
      <c r="L4" s="214" t="str">
        <f>IF((C8=""),"",C8)</f>
        <v>Sebranka</v>
      </c>
      <c r="M4" s="214"/>
      <c r="N4" s="258"/>
      <c r="O4" s="214" t="str">
        <f>IF((C9=""),"",C9)</f>
        <v>Dlažební kostka</v>
      </c>
      <c r="P4" s="214"/>
      <c r="Q4" s="258"/>
      <c r="R4" s="214" t="str">
        <f>IF((C10=""),"",C10)</f>
        <v>Chudák pes</v>
      </c>
      <c r="S4" s="214"/>
      <c r="T4" s="258"/>
      <c r="U4" s="214" t="str">
        <f>IF((C11=""),"",C11)</f>
        <v>Vyklepaný kukuřice</v>
      </c>
      <c r="V4" s="214"/>
      <c r="W4" s="258"/>
      <c r="X4" s="214" t="str">
        <f>IF((C12=""),"",C12)</f>
        <v>TJ Červený Kostlec</v>
      </c>
      <c r="Y4" s="214"/>
      <c r="Z4" s="258"/>
      <c r="AA4" s="214" t="str">
        <f>IF((C13=""),"",C13)</f>
        <v>TJ Sokol Vizovice</v>
      </c>
      <c r="AB4" s="214"/>
      <c r="AC4" s="214"/>
      <c r="AD4" s="216" t="s">
        <v>15</v>
      </c>
      <c r="AE4" s="218" t="s">
        <v>16</v>
      </c>
      <c r="AF4" s="219"/>
      <c r="AG4" s="220"/>
      <c r="AH4" s="223" t="s">
        <v>17</v>
      </c>
      <c r="AI4"/>
      <c r="AJ4"/>
      <c r="AK4"/>
      <c r="AL4"/>
      <c r="AM4"/>
      <c r="AN4"/>
      <c r="AO4"/>
      <c r="AP4"/>
      <c r="BE4" s="8"/>
      <c r="BF4" s="9"/>
      <c r="BH4" s="11"/>
      <c r="BI4" s="50"/>
      <c r="BN4" s="8"/>
      <c r="BO4" s="10"/>
      <c r="BV4" s="8"/>
      <c r="BW4" s="10"/>
      <c r="CT4" s="8"/>
      <c r="CU4" s="9"/>
      <c r="CW4" s="11"/>
      <c r="CX4" s="50"/>
      <c r="DC4" s="8"/>
      <c r="DD4" s="10"/>
      <c r="DK4" s="8"/>
      <c r="DL4" s="10"/>
      <c r="DT4" s="17"/>
      <c r="EN4" s="8"/>
      <c r="EO4" s="9"/>
      <c r="EP4" s="50"/>
      <c r="ET4" s="69"/>
      <c r="EU4" s="69"/>
      <c r="EV4" s="69"/>
      <c r="EW4" s="9"/>
      <c r="EX4" s="9"/>
      <c r="EZ4" s="8"/>
      <c r="FA4" s="10"/>
      <c r="FI4" s="17"/>
      <c r="GC4" s="8"/>
      <c r="GD4" s="9"/>
      <c r="GE4" s="50"/>
      <c r="GI4" s="69"/>
      <c r="GJ4" s="69"/>
      <c r="GK4" s="69"/>
      <c r="GL4" s="10"/>
      <c r="GM4" s="9"/>
      <c r="GO4" s="8"/>
      <c r="GP4" s="10"/>
      <c r="GX4" s="17"/>
      <c r="HR4" s="8"/>
      <c r="HS4" s="9"/>
      <c r="HT4" s="50"/>
      <c r="HX4" s="69"/>
      <c r="HY4" s="69"/>
      <c r="HZ4" s="69"/>
      <c r="IA4" s="10"/>
      <c r="IB4" s="9"/>
      <c r="IE4" s="10"/>
    </row>
    <row r="5" spans="1:240" s="5" customFormat="1" ht="27" customHeight="1" thickBot="1">
      <c r="A5"/>
      <c r="B5"/>
      <c r="C5"/>
      <c r="D5"/>
      <c r="E5"/>
      <c r="F5"/>
      <c r="G5"/>
      <c r="H5"/>
      <c r="I5" s="257"/>
      <c r="J5" s="248"/>
      <c r="K5" s="249"/>
      <c r="L5" s="215"/>
      <c r="M5" s="215"/>
      <c r="N5" s="259"/>
      <c r="O5" s="215"/>
      <c r="P5" s="215"/>
      <c r="Q5" s="259"/>
      <c r="R5" s="215"/>
      <c r="S5" s="215"/>
      <c r="T5" s="259"/>
      <c r="U5" s="215"/>
      <c r="V5" s="215"/>
      <c r="W5" s="259"/>
      <c r="X5" s="215"/>
      <c r="Y5" s="215"/>
      <c r="Z5" s="259"/>
      <c r="AA5" s="215"/>
      <c r="AB5" s="215"/>
      <c r="AC5" s="215"/>
      <c r="AD5" s="217"/>
      <c r="AE5" s="221"/>
      <c r="AF5" s="221"/>
      <c r="AG5" s="222"/>
      <c r="AH5" s="224"/>
      <c r="AI5"/>
      <c r="AJ5"/>
      <c r="AK5"/>
      <c r="AL5"/>
      <c r="AM5"/>
      <c r="AN5"/>
      <c r="AO5"/>
      <c r="AP5"/>
      <c r="BA5" s="282"/>
      <c r="BB5" s="172"/>
      <c r="BC5" s="172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5"/>
      <c r="BT5" s="46"/>
      <c r="BU5" s="47"/>
      <c r="BV5" s="47"/>
      <c r="BW5" s="45"/>
      <c r="BX5" s="53"/>
      <c r="CP5" s="282"/>
      <c r="CQ5" s="172"/>
      <c r="CR5" s="172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5"/>
      <c r="DI5" s="46"/>
      <c r="DJ5" s="47"/>
      <c r="DK5" s="47"/>
      <c r="DL5" s="45"/>
      <c r="DM5" s="53"/>
      <c r="DT5" s="17"/>
      <c r="EK5" s="51"/>
      <c r="EL5" s="52"/>
      <c r="EM5" s="52"/>
      <c r="EN5" s="43"/>
      <c r="EO5" s="44"/>
      <c r="EP5" s="44"/>
      <c r="EQ5" s="43"/>
      <c r="ER5" s="44"/>
      <c r="ES5" s="44"/>
      <c r="ET5" s="43"/>
      <c r="EU5" s="43"/>
      <c r="EV5" s="43"/>
      <c r="EW5" s="45"/>
      <c r="EX5" s="46"/>
      <c r="EY5" s="47"/>
      <c r="EZ5" s="47"/>
      <c r="FA5" s="45"/>
      <c r="FB5" s="53"/>
      <c r="FI5" s="17"/>
      <c r="FZ5" s="51"/>
      <c r="GA5" s="52"/>
      <c r="GB5" s="52"/>
      <c r="GC5" s="43"/>
      <c r="GD5" s="44"/>
      <c r="GE5" s="44"/>
      <c r="GF5" s="43"/>
      <c r="GG5" s="44"/>
      <c r="GH5" s="44"/>
      <c r="GI5" s="43"/>
      <c r="GJ5" s="43"/>
      <c r="GK5" s="43"/>
      <c r="GL5" s="45"/>
      <c r="GM5" s="46"/>
      <c r="GN5" s="47"/>
      <c r="GO5" s="47"/>
      <c r="GP5" s="45"/>
      <c r="GQ5" s="53"/>
      <c r="GX5" s="17"/>
      <c r="HO5" s="51"/>
      <c r="HP5" s="52"/>
      <c r="HQ5" s="52"/>
      <c r="HR5" s="43"/>
      <c r="HS5" s="44"/>
      <c r="HT5" s="44"/>
      <c r="HU5" s="43"/>
      <c r="HV5" s="44"/>
      <c r="HW5" s="44"/>
      <c r="HX5" s="43"/>
      <c r="HY5" s="43"/>
      <c r="HZ5" s="43"/>
      <c r="IA5" s="45"/>
      <c r="IB5" s="46"/>
      <c r="IC5" s="47"/>
      <c r="ID5" s="47"/>
      <c r="IE5" s="45"/>
      <c r="IF5" s="53"/>
    </row>
    <row r="6" spans="1:239" s="5" customFormat="1" ht="27" customHeight="1">
      <c r="A6"/>
      <c r="B6"/>
      <c r="C6" s="80" t="s">
        <v>18</v>
      </c>
      <c r="D6"/>
      <c r="E6"/>
      <c r="F6"/>
      <c r="G6"/>
      <c r="H6"/>
      <c r="I6" s="205" t="str">
        <f>IF(L4="","",L4)</f>
        <v>Sebranka</v>
      </c>
      <c r="J6" s="206"/>
      <c r="K6" s="207"/>
      <c r="L6" s="255"/>
      <c r="M6" s="256"/>
      <c r="N6" s="268"/>
      <c r="O6" s="112">
        <f>IF((O$22=""),"",O$22)</f>
        <v>1</v>
      </c>
      <c r="P6" s="112" t="s">
        <v>19</v>
      </c>
      <c r="Q6" s="113">
        <f>IF((Q$22=""),"",Q$22)</f>
        <v>1</v>
      </c>
      <c r="R6" s="112">
        <f>IF((Q$26=""),"",Q$26)</f>
        <v>2</v>
      </c>
      <c r="S6" s="112" t="s">
        <v>19</v>
      </c>
      <c r="T6" s="113">
        <f>IF((O$26=""),"",O$26)</f>
        <v>0</v>
      </c>
      <c r="U6" s="112">
        <f>IF((AH$22=""),"",AH$22)</f>
        <v>1</v>
      </c>
      <c r="V6" s="112" t="s">
        <v>19</v>
      </c>
      <c r="W6" s="113">
        <f>IF((AJ$22=""),"",AJ$22)</f>
        <v>1</v>
      </c>
      <c r="X6" s="112">
        <f>IF((AJ$25=""),"",AJ$25)</f>
        <v>2</v>
      </c>
      <c r="Y6" s="112" t="s">
        <v>19</v>
      </c>
      <c r="Z6" s="113">
        <f>IF((AH$25=""),"",AH$25)</f>
        <v>0</v>
      </c>
      <c r="AA6" s="112">
        <f>IF((O$19=""),"",O$19)</f>
        <v>1</v>
      </c>
      <c r="AB6" s="112" t="s">
        <v>19</v>
      </c>
      <c r="AC6" s="157">
        <f>IF((Q$19=""),"",Q$19)</f>
        <v>1</v>
      </c>
      <c r="AD6" s="250">
        <v>7</v>
      </c>
      <c r="AE6" s="84">
        <f>IF((X6=""),"",SUM(O6+R6+U6+X6+AA6))</f>
        <v>7</v>
      </c>
      <c r="AF6" s="84" t="s">
        <v>19</v>
      </c>
      <c r="AG6" s="85">
        <f>IF((Z6=""),"",SUM(Q6+T6+W6+Z6+AC6))</f>
        <v>3</v>
      </c>
      <c r="AH6" s="202" t="s">
        <v>21</v>
      </c>
      <c r="AI6"/>
      <c r="AJ6"/>
      <c r="AK6"/>
      <c r="AL6"/>
      <c r="AM6"/>
      <c r="AN6"/>
      <c r="AO6"/>
      <c r="AP6"/>
      <c r="BA6" s="172"/>
      <c r="BB6" s="172"/>
      <c r="BC6" s="172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8"/>
      <c r="BT6" s="47"/>
      <c r="BU6" s="47"/>
      <c r="BV6" s="47"/>
      <c r="BW6" s="48"/>
      <c r="CP6" s="172"/>
      <c r="CQ6" s="172"/>
      <c r="CR6" s="172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8"/>
      <c r="DI6" s="47"/>
      <c r="DJ6" s="47"/>
      <c r="DK6" s="47"/>
      <c r="DL6" s="48"/>
      <c r="DT6" s="17"/>
      <c r="EK6" s="52"/>
      <c r="EL6" s="52"/>
      <c r="EM6" s="52"/>
      <c r="EN6" s="44"/>
      <c r="EO6" s="44"/>
      <c r="EP6" s="44"/>
      <c r="EQ6" s="44"/>
      <c r="ER6" s="44"/>
      <c r="ES6" s="44"/>
      <c r="ET6" s="43"/>
      <c r="EU6" s="43"/>
      <c r="EV6" s="43"/>
      <c r="EW6" s="48"/>
      <c r="EX6" s="47"/>
      <c r="EY6" s="47"/>
      <c r="EZ6" s="47"/>
      <c r="FA6" s="48"/>
      <c r="FI6" s="17"/>
      <c r="FZ6" s="52"/>
      <c r="GA6" s="52"/>
      <c r="GB6" s="52"/>
      <c r="GC6" s="44"/>
      <c r="GD6" s="44"/>
      <c r="GE6" s="44"/>
      <c r="GF6" s="44"/>
      <c r="GG6" s="44"/>
      <c r="GH6" s="44"/>
      <c r="GI6" s="43"/>
      <c r="GJ6" s="43"/>
      <c r="GK6" s="43"/>
      <c r="GL6" s="48"/>
      <c r="GM6" s="47"/>
      <c r="GN6" s="47"/>
      <c r="GO6" s="47"/>
      <c r="GP6" s="48"/>
      <c r="GX6" s="17"/>
      <c r="HO6" s="52"/>
      <c r="HP6" s="52"/>
      <c r="HQ6" s="52"/>
      <c r="HR6" s="44"/>
      <c r="HS6" s="44"/>
      <c r="HT6" s="44"/>
      <c r="HU6" s="44"/>
      <c r="HV6" s="44"/>
      <c r="HW6" s="44"/>
      <c r="HX6" s="43"/>
      <c r="HY6" s="43"/>
      <c r="HZ6" s="43"/>
      <c r="IA6" s="48"/>
      <c r="IB6" s="47"/>
      <c r="IC6" s="47"/>
      <c r="ID6" s="47"/>
      <c r="IE6" s="48"/>
    </row>
    <row r="7" spans="1:240" s="5" customFormat="1" ht="27" customHeight="1">
      <c r="A7"/>
      <c r="B7"/>
      <c r="C7"/>
      <c r="D7"/>
      <c r="E7"/>
      <c r="F7"/>
      <c r="G7"/>
      <c r="H7"/>
      <c r="I7" s="225"/>
      <c r="J7" s="226"/>
      <c r="K7" s="227"/>
      <c r="L7" s="269"/>
      <c r="M7" s="270"/>
      <c r="N7" s="271"/>
      <c r="O7" s="86">
        <f>IF((R$22=""),"",R$22)</f>
        <v>30</v>
      </c>
      <c r="P7" s="86" t="s">
        <v>19</v>
      </c>
      <c r="Q7" s="87">
        <f>IF((T$22=""),"",T$22)</f>
        <v>38</v>
      </c>
      <c r="R7" s="86">
        <f>IF((T$26=""),"",T$26)</f>
        <v>40</v>
      </c>
      <c r="S7" s="86" t="s">
        <v>19</v>
      </c>
      <c r="T7" s="87">
        <f>IF((R$26=""),"",R$26)</f>
        <v>19</v>
      </c>
      <c r="U7" s="86">
        <f>IF((AK$22=""),"",AK$22)</f>
        <v>38</v>
      </c>
      <c r="V7" s="86" t="s">
        <v>19</v>
      </c>
      <c r="W7" s="87">
        <f>IF((AM$22=""),"",AM$22)</f>
        <v>34</v>
      </c>
      <c r="X7" s="86">
        <f>IF((AM$25=""),"",AM$25)</f>
        <v>41</v>
      </c>
      <c r="Y7" s="86" t="s">
        <v>19</v>
      </c>
      <c r="Z7" s="87">
        <f>IF((AK$25=""),"",AK$25)</f>
        <v>36</v>
      </c>
      <c r="AA7" s="86">
        <f>IF((R$19=""),"",R$19)</f>
        <v>36</v>
      </c>
      <c r="AB7" s="86" t="s">
        <v>19</v>
      </c>
      <c r="AC7" s="88">
        <f>IF((T$19=""),"",T$19)</f>
        <v>39</v>
      </c>
      <c r="AD7" s="252"/>
      <c r="AE7" s="86">
        <f>IF((X7=""),"",SUM(O7+R7+U7+X7+AA7))</f>
        <v>185</v>
      </c>
      <c r="AF7" s="86" t="s">
        <v>19</v>
      </c>
      <c r="AG7" s="87">
        <f>IF((Z7=""),"",SUM(Q7+T7+W7+Z7+AC7))</f>
        <v>166</v>
      </c>
      <c r="AH7" s="203"/>
      <c r="AI7"/>
      <c r="AJ7"/>
      <c r="AK7"/>
      <c r="AL7"/>
      <c r="AM7"/>
      <c r="AN7"/>
      <c r="AO7"/>
      <c r="AP7"/>
      <c r="AR7" s="54"/>
      <c r="AS7" s="54"/>
      <c r="BA7" s="43"/>
      <c r="BB7" s="43"/>
      <c r="BC7" s="17"/>
      <c r="BD7" s="51"/>
      <c r="BE7" s="52"/>
      <c r="BF7" s="52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6"/>
      <c r="BT7" s="57"/>
      <c r="BU7" s="57"/>
      <c r="BV7" s="57"/>
      <c r="BW7" s="58"/>
      <c r="BX7" s="53"/>
      <c r="CG7" s="54"/>
      <c r="CH7" s="54"/>
      <c r="CP7" s="43"/>
      <c r="CQ7" s="43"/>
      <c r="CR7" s="17"/>
      <c r="CS7" s="51"/>
      <c r="CT7" s="52"/>
      <c r="CU7" s="52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6"/>
      <c r="DI7" s="57"/>
      <c r="DJ7" s="57"/>
      <c r="DK7" s="57"/>
      <c r="DL7" s="58"/>
      <c r="DM7" s="53"/>
      <c r="DT7" s="17"/>
      <c r="DV7" s="54"/>
      <c r="DW7" s="54"/>
      <c r="EK7" s="43"/>
      <c r="EL7" s="43"/>
      <c r="EM7" s="17"/>
      <c r="EN7" s="51"/>
      <c r="EO7" s="52"/>
      <c r="EP7" s="52"/>
      <c r="EQ7" s="55"/>
      <c r="ER7" s="55"/>
      <c r="ES7" s="55"/>
      <c r="ET7" s="55"/>
      <c r="EU7" s="55"/>
      <c r="EV7" s="55"/>
      <c r="EW7" s="56"/>
      <c r="EX7" s="57"/>
      <c r="EY7" s="57"/>
      <c r="EZ7" s="57"/>
      <c r="FA7" s="58"/>
      <c r="FB7" s="53"/>
      <c r="FI7" s="17"/>
      <c r="FK7" s="54"/>
      <c r="FL7" s="54"/>
      <c r="FZ7" s="43"/>
      <c r="GA7" s="43"/>
      <c r="GB7" s="17"/>
      <c r="GC7" s="51"/>
      <c r="GD7" s="52"/>
      <c r="GE7" s="52"/>
      <c r="GF7" s="55"/>
      <c r="GG7" s="55"/>
      <c r="GH7" s="55"/>
      <c r="GI7" s="55"/>
      <c r="GJ7" s="55"/>
      <c r="GK7" s="55"/>
      <c r="GL7" s="56"/>
      <c r="GM7" s="57"/>
      <c r="GN7" s="57"/>
      <c r="GO7" s="57"/>
      <c r="GP7" s="58"/>
      <c r="GQ7" s="53"/>
      <c r="GX7" s="17"/>
      <c r="GZ7" s="54"/>
      <c r="HA7" s="54"/>
      <c r="HO7" s="43"/>
      <c r="HP7" s="43"/>
      <c r="HQ7" s="17"/>
      <c r="HR7" s="51"/>
      <c r="HS7" s="52"/>
      <c r="HT7" s="52"/>
      <c r="HU7" s="55"/>
      <c r="HV7" s="55"/>
      <c r="HW7" s="55"/>
      <c r="HX7" s="55"/>
      <c r="HY7" s="55"/>
      <c r="HZ7" s="55"/>
      <c r="IA7" s="56"/>
      <c r="IB7" s="57"/>
      <c r="IC7" s="57"/>
      <c r="ID7" s="57"/>
      <c r="IE7" s="58"/>
      <c r="IF7" s="53"/>
    </row>
    <row r="8" spans="1:240" s="5" customFormat="1" ht="27" customHeight="1" thickBot="1">
      <c r="A8"/>
      <c r="B8" s="77" t="s">
        <v>20</v>
      </c>
      <c r="C8" s="266" t="s">
        <v>93</v>
      </c>
      <c r="D8" s="266"/>
      <c r="E8" s="267"/>
      <c r="F8" s="267"/>
      <c r="G8" s="267"/>
      <c r="H8"/>
      <c r="I8" s="205" t="str">
        <f>IF(O4="","",O4)</f>
        <v>Dlažební kostka</v>
      </c>
      <c r="J8" s="206"/>
      <c r="K8" s="207"/>
      <c r="L8" s="116">
        <f>IF(Q6="","",Q6)</f>
        <v>1</v>
      </c>
      <c r="M8" s="81" t="s">
        <v>19</v>
      </c>
      <c r="N8" s="82">
        <f>IF(O6="","",O6)</f>
        <v>1</v>
      </c>
      <c r="O8" s="195">
        <v>2</v>
      </c>
      <c r="P8" s="196"/>
      <c r="Q8" s="197"/>
      <c r="R8" s="81">
        <f>IF((AH$20=""),"",AH$20)</f>
        <v>1</v>
      </c>
      <c r="S8" s="81" t="s">
        <v>19</v>
      </c>
      <c r="T8" s="82">
        <f>IF((AJ$20=""),"",AJ$20)</f>
        <v>1</v>
      </c>
      <c r="U8" s="81">
        <f>IF((AJ$24=""),"",AJ$24)</f>
        <v>0</v>
      </c>
      <c r="V8" s="81" t="s">
        <v>19</v>
      </c>
      <c r="W8" s="82">
        <f>IF((AH$24=""),"",AH$24)</f>
        <v>2</v>
      </c>
      <c r="X8" s="81">
        <f>IF((O$20=""),"",O$20)</f>
        <v>0</v>
      </c>
      <c r="Y8" s="81" t="s">
        <v>19</v>
      </c>
      <c r="Z8" s="82">
        <f>IF((Q$20=""),"",Q$20)</f>
        <v>2</v>
      </c>
      <c r="AA8" s="81">
        <f>IF((O$25=""),"",O$25)</f>
        <v>2</v>
      </c>
      <c r="AB8" s="81" t="s">
        <v>19</v>
      </c>
      <c r="AC8" s="83">
        <f>IF((Q$25=""),"",Q$25)</f>
        <v>0</v>
      </c>
      <c r="AD8" s="250">
        <v>4</v>
      </c>
      <c r="AE8" s="84">
        <f>IF((U8=""),"",SUM(L8+R8+U8+X8+AA8))</f>
        <v>4</v>
      </c>
      <c r="AF8" s="84" t="s">
        <v>19</v>
      </c>
      <c r="AG8" s="85">
        <f>IF((W8=""),"",SUM(N8+T8+W8+Z8+AC8))</f>
        <v>6</v>
      </c>
      <c r="AH8" s="202" t="s">
        <v>23</v>
      </c>
      <c r="AI8"/>
      <c r="AJ8"/>
      <c r="AK8"/>
      <c r="AL8"/>
      <c r="AM8"/>
      <c r="AN8"/>
      <c r="AO8"/>
      <c r="AP8"/>
      <c r="BA8" s="17"/>
      <c r="BB8" s="17"/>
      <c r="BC8" s="17"/>
      <c r="BD8" s="52"/>
      <c r="BE8" s="52"/>
      <c r="BF8" s="52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6"/>
      <c r="BT8" s="59"/>
      <c r="BU8" s="59"/>
      <c r="BV8" s="59"/>
      <c r="BW8" s="58"/>
      <c r="BX8" s="53"/>
      <c r="CP8" s="17"/>
      <c r="CQ8" s="17"/>
      <c r="CR8" s="17"/>
      <c r="CS8" s="52"/>
      <c r="CT8" s="52"/>
      <c r="CU8" s="52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6"/>
      <c r="DI8" s="59"/>
      <c r="DJ8" s="59"/>
      <c r="DK8" s="59"/>
      <c r="DL8" s="58"/>
      <c r="DM8" s="53"/>
      <c r="DT8" s="17"/>
      <c r="EK8" s="17"/>
      <c r="EL8" s="17"/>
      <c r="EM8" s="17"/>
      <c r="EN8" s="52"/>
      <c r="EO8" s="52"/>
      <c r="EP8" s="52"/>
      <c r="EQ8" s="59"/>
      <c r="ER8" s="59"/>
      <c r="ES8" s="59"/>
      <c r="ET8" s="59"/>
      <c r="EU8" s="59"/>
      <c r="EV8" s="59"/>
      <c r="EW8" s="56"/>
      <c r="EX8" s="59"/>
      <c r="EY8" s="59"/>
      <c r="EZ8" s="59"/>
      <c r="FA8" s="58"/>
      <c r="FB8" s="53"/>
      <c r="FI8" s="17"/>
      <c r="FZ8" s="17"/>
      <c r="GA8" s="17"/>
      <c r="GB8" s="17"/>
      <c r="GC8" s="52"/>
      <c r="GD8" s="52"/>
      <c r="GE8" s="52"/>
      <c r="GF8" s="59"/>
      <c r="GG8" s="59"/>
      <c r="GH8" s="59"/>
      <c r="GI8" s="59"/>
      <c r="GJ8" s="59"/>
      <c r="GK8" s="59"/>
      <c r="GL8" s="56"/>
      <c r="GM8" s="59"/>
      <c r="GN8" s="59"/>
      <c r="GO8" s="59"/>
      <c r="GP8" s="58"/>
      <c r="GQ8" s="53"/>
      <c r="GX8" s="17"/>
      <c r="HO8" s="17"/>
      <c r="HP8" s="17"/>
      <c r="HQ8" s="17"/>
      <c r="HR8" s="52"/>
      <c r="HS8" s="52"/>
      <c r="HT8" s="52"/>
      <c r="HU8" s="59"/>
      <c r="HV8" s="59"/>
      <c r="HW8" s="59"/>
      <c r="HX8" s="59"/>
      <c r="HY8" s="59"/>
      <c r="HZ8" s="59"/>
      <c r="IA8" s="56"/>
      <c r="IB8" s="59"/>
      <c r="IC8" s="59"/>
      <c r="ID8" s="59"/>
      <c r="IE8" s="58"/>
      <c r="IF8" s="53"/>
    </row>
    <row r="9" spans="1:240" s="5" customFormat="1" ht="27" customHeight="1" thickBot="1">
      <c r="A9"/>
      <c r="B9" s="77" t="s">
        <v>21</v>
      </c>
      <c r="C9" s="253" t="s">
        <v>95</v>
      </c>
      <c r="D9" s="253"/>
      <c r="E9" s="254"/>
      <c r="F9" s="254"/>
      <c r="G9" s="254"/>
      <c r="H9"/>
      <c r="I9" s="225"/>
      <c r="J9" s="226"/>
      <c r="K9" s="227"/>
      <c r="L9" s="117">
        <f>IF(Q7="","",Q7)</f>
        <v>38</v>
      </c>
      <c r="M9" s="86" t="s">
        <v>19</v>
      </c>
      <c r="N9" s="87">
        <f>IF(O7="","",O7)</f>
        <v>30</v>
      </c>
      <c r="O9" s="198"/>
      <c r="P9" s="198"/>
      <c r="Q9" s="199"/>
      <c r="R9" s="86">
        <f>IF((AK$20=""),"",AK$20)</f>
        <v>36</v>
      </c>
      <c r="S9" s="86" t="s">
        <v>19</v>
      </c>
      <c r="T9" s="87">
        <f>IF((AM$20=""),"",AM$20)</f>
        <v>33</v>
      </c>
      <c r="U9" s="86">
        <f>IF((AM$24=""),"",AM$24)</f>
        <v>26</v>
      </c>
      <c r="V9" s="86" t="s">
        <v>19</v>
      </c>
      <c r="W9" s="87">
        <f>IF((AK$24=""),"",AK$24)</f>
        <v>40</v>
      </c>
      <c r="X9" s="86">
        <f>IF((R$20=""),"",R$20)</f>
        <v>28</v>
      </c>
      <c r="Y9" s="86" t="s">
        <v>19</v>
      </c>
      <c r="Z9" s="87">
        <f>IF((T$20=""),"",T$20)</f>
        <v>40</v>
      </c>
      <c r="AA9" s="86">
        <f>IF((R$25=""),"",R$25)</f>
        <v>40</v>
      </c>
      <c r="AB9" s="86" t="s">
        <v>19</v>
      </c>
      <c r="AC9" s="88">
        <f>IF((T$25=""),"",T$25)</f>
        <v>26</v>
      </c>
      <c r="AD9" s="252"/>
      <c r="AE9" s="86">
        <f>IF((U9=""),"",SUM(L9+R9+U9+X9+AA9))</f>
        <v>168</v>
      </c>
      <c r="AF9" s="86" t="s">
        <v>19</v>
      </c>
      <c r="AG9" s="87">
        <f>IF((W9=""),"",SUM(N9+T9+W9+Z9+AC9))</f>
        <v>169</v>
      </c>
      <c r="AH9" s="203"/>
      <c r="AI9"/>
      <c r="AJ9">
        <f>SUM(AE9/AG9)</f>
        <v>0.9940828402366864</v>
      </c>
      <c r="AK9"/>
      <c r="AL9"/>
      <c r="AM9"/>
      <c r="AN9"/>
      <c r="AO9"/>
      <c r="AP9"/>
      <c r="AR9" s="11"/>
      <c r="AS9" s="60"/>
      <c r="AT9" s="60"/>
      <c r="AU9" s="60"/>
      <c r="AV9" s="60"/>
      <c r="AW9" s="60"/>
      <c r="AX9" s="60"/>
      <c r="BA9" s="43"/>
      <c r="BB9" s="43"/>
      <c r="BC9" s="17"/>
      <c r="BD9" s="55"/>
      <c r="BE9" s="55"/>
      <c r="BF9" s="55"/>
      <c r="BG9" s="51"/>
      <c r="BH9" s="52"/>
      <c r="BI9" s="52"/>
      <c r="BJ9" s="55"/>
      <c r="BK9" s="55"/>
      <c r="BL9" s="55"/>
      <c r="BM9" s="55"/>
      <c r="BN9" s="55"/>
      <c r="BO9" s="55"/>
      <c r="BP9" s="55"/>
      <c r="BQ9" s="55"/>
      <c r="BR9" s="55"/>
      <c r="BS9" s="56"/>
      <c r="BT9" s="57"/>
      <c r="BU9" s="57"/>
      <c r="BV9" s="57"/>
      <c r="BW9" s="58"/>
      <c r="BX9" s="53"/>
      <c r="CG9" s="11"/>
      <c r="CH9" s="60"/>
      <c r="CI9" s="60"/>
      <c r="CJ9" s="60"/>
      <c r="CK9" s="60"/>
      <c r="CL9" s="60"/>
      <c r="CM9" s="60"/>
      <c r="CP9" s="43"/>
      <c r="CQ9" s="43"/>
      <c r="CR9" s="17"/>
      <c r="CS9" s="55"/>
      <c r="CT9" s="55"/>
      <c r="CU9" s="55"/>
      <c r="CV9" s="51"/>
      <c r="CW9" s="52"/>
      <c r="CX9" s="52"/>
      <c r="CY9" s="55"/>
      <c r="CZ9" s="55"/>
      <c r="DA9" s="55"/>
      <c r="DB9" s="55"/>
      <c r="DC9" s="55"/>
      <c r="DD9" s="55"/>
      <c r="DE9" s="55"/>
      <c r="DF9" s="55"/>
      <c r="DG9" s="55"/>
      <c r="DH9" s="56"/>
      <c r="DI9" s="57"/>
      <c r="DJ9" s="57"/>
      <c r="DK9" s="57"/>
      <c r="DL9" s="58"/>
      <c r="DM9" s="53"/>
      <c r="DT9" s="17"/>
      <c r="DV9" s="11"/>
      <c r="DW9" s="60"/>
      <c r="DX9" s="60"/>
      <c r="DY9" s="60"/>
      <c r="DZ9" s="60"/>
      <c r="EA9" s="60"/>
      <c r="EB9" s="60"/>
      <c r="EK9" s="43"/>
      <c r="EL9" s="43"/>
      <c r="EM9" s="17"/>
      <c r="EN9" s="55"/>
      <c r="EO9" s="55"/>
      <c r="EP9" s="55"/>
      <c r="EQ9" s="51"/>
      <c r="ER9" s="52"/>
      <c r="ES9" s="52"/>
      <c r="ET9" s="55"/>
      <c r="EU9" s="55"/>
      <c r="EV9" s="55"/>
      <c r="EW9" s="56"/>
      <c r="EX9" s="57"/>
      <c r="EY9" s="57"/>
      <c r="EZ9" s="57"/>
      <c r="FA9" s="58"/>
      <c r="FB9" s="53"/>
      <c r="FI9" s="17"/>
      <c r="FK9" s="11"/>
      <c r="FL9" s="285"/>
      <c r="FM9" s="285"/>
      <c r="FN9" s="285"/>
      <c r="FO9" s="285"/>
      <c r="FP9" s="285"/>
      <c r="FQ9" s="285"/>
      <c r="FZ9" s="43"/>
      <c r="GA9" s="43"/>
      <c r="GB9" s="17"/>
      <c r="GC9" s="55"/>
      <c r="GD9" s="55"/>
      <c r="GE9" s="55"/>
      <c r="GF9" s="51"/>
      <c r="GG9" s="52"/>
      <c r="GH9" s="52"/>
      <c r="GI9" s="55"/>
      <c r="GJ9" s="55"/>
      <c r="GK9" s="55"/>
      <c r="GL9" s="56"/>
      <c r="GM9" s="57"/>
      <c r="GN9" s="57"/>
      <c r="GO9" s="57"/>
      <c r="GP9" s="58"/>
      <c r="GQ9" s="53"/>
      <c r="GX9" s="17"/>
      <c r="GZ9" s="11"/>
      <c r="HA9" s="60"/>
      <c r="HB9" s="60"/>
      <c r="HC9" s="60"/>
      <c r="HD9" s="60"/>
      <c r="HE9" s="60"/>
      <c r="HF9" s="60"/>
      <c r="HO9" s="43"/>
      <c r="HP9" s="43"/>
      <c r="HQ9" s="17"/>
      <c r="HR9" s="55"/>
      <c r="HS9" s="55"/>
      <c r="HT9" s="55"/>
      <c r="HU9" s="51"/>
      <c r="HV9" s="52"/>
      <c r="HW9" s="52"/>
      <c r="HX9" s="55"/>
      <c r="HY9" s="55"/>
      <c r="HZ9" s="55"/>
      <c r="IA9" s="56"/>
      <c r="IB9" s="57"/>
      <c r="IC9" s="57"/>
      <c r="ID9" s="57"/>
      <c r="IE9" s="58"/>
      <c r="IF9" s="53"/>
    </row>
    <row r="10" spans="1:239" s="5" customFormat="1" ht="27" customHeight="1" thickBot="1">
      <c r="A10"/>
      <c r="B10" s="77" t="s">
        <v>22</v>
      </c>
      <c r="C10" s="253" t="s">
        <v>97</v>
      </c>
      <c r="D10" s="253"/>
      <c r="E10" s="254"/>
      <c r="F10" s="254"/>
      <c r="G10" s="254"/>
      <c r="H10"/>
      <c r="I10" s="205" t="str">
        <f>IF(R4="","",R4)</f>
        <v>Chudák pes</v>
      </c>
      <c r="J10" s="206"/>
      <c r="K10" s="207"/>
      <c r="L10" s="116">
        <f>IF(T6="","",T6)</f>
        <v>0</v>
      </c>
      <c r="M10" s="81" t="s">
        <v>19</v>
      </c>
      <c r="N10" s="82">
        <f>IF(R6="","",R6)</f>
        <v>2</v>
      </c>
      <c r="O10" s="81">
        <f>IF(T8="","",T8)</f>
        <v>1</v>
      </c>
      <c r="P10" s="81" t="s">
        <v>19</v>
      </c>
      <c r="Q10" s="82">
        <f>IF(R8="","",R8)</f>
        <v>1</v>
      </c>
      <c r="R10" s="195">
        <v>0</v>
      </c>
      <c r="S10" s="196"/>
      <c r="T10" s="197"/>
      <c r="U10" s="81">
        <f>IF((O$21=""),"",O$21)</f>
        <v>0</v>
      </c>
      <c r="V10" s="81" t="s">
        <v>19</v>
      </c>
      <c r="W10" s="82">
        <f>IF((Q$21=""),"",Q$21)</f>
        <v>2</v>
      </c>
      <c r="X10" s="81">
        <f>IF((Q$24=""),"",Q$24)</f>
        <v>0</v>
      </c>
      <c r="Y10" s="81" t="s">
        <v>19</v>
      </c>
      <c r="Z10" s="82">
        <f>IF((O$24=""),"",O$24)</f>
        <v>2</v>
      </c>
      <c r="AA10" s="81">
        <f>IF((AH$23=""),"",AH$23)</f>
        <v>0</v>
      </c>
      <c r="AB10" s="81" t="s">
        <v>19</v>
      </c>
      <c r="AC10" s="83">
        <f>IF((AJ$23=""),"",AJ$23)</f>
        <v>2</v>
      </c>
      <c r="AD10" s="250">
        <v>1</v>
      </c>
      <c r="AE10" s="84">
        <f>IF((AA10=""),"",SUM(L10+O10+U10+X10+AA10))</f>
        <v>1</v>
      </c>
      <c r="AF10" s="84" t="s">
        <v>19</v>
      </c>
      <c r="AG10" s="85">
        <f>IF((AC10=""),"",SUM(N10+Q10+W10+Z10+AC10))</f>
        <v>9</v>
      </c>
      <c r="AH10" s="202">
        <v>6</v>
      </c>
      <c r="AI10"/>
      <c r="AJ10"/>
      <c r="AK10"/>
      <c r="AL10"/>
      <c r="AM10"/>
      <c r="AN10"/>
      <c r="AO10"/>
      <c r="AP10"/>
      <c r="AR10" s="11"/>
      <c r="AS10" s="60"/>
      <c r="AT10" s="60"/>
      <c r="AU10" s="60"/>
      <c r="AV10" s="60"/>
      <c r="AW10" s="60"/>
      <c r="AX10" s="60"/>
      <c r="BA10" s="17"/>
      <c r="BB10" s="17"/>
      <c r="BC10" s="17"/>
      <c r="BD10" s="59"/>
      <c r="BE10" s="59"/>
      <c r="BF10" s="59"/>
      <c r="BG10" s="52"/>
      <c r="BH10" s="52"/>
      <c r="BI10" s="52"/>
      <c r="BJ10" s="59"/>
      <c r="BK10" s="59"/>
      <c r="BL10" s="59"/>
      <c r="BM10" s="59"/>
      <c r="BN10" s="59"/>
      <c r="BO10" s="59"/>
      <c r="BP10" s="59"/>
      <c r="BQ10" s="59"/>
      <c r="BR10" s="59"/>
      <c r="BS10" s="56"/>
      <c r="BT10" s="59"/>
      <c r="BU10" s="59"/>
      <c r="BV10" s="59"/>
      <c r="BW10" s="58"/>
      <c r="CG10" s="11"/>
      <c r="CH10" s="60"/>
      <c r="CI10" s="60"/>
      <c r="CJ10" s="60"/>
      <c r="CK10" s="60"/>
      <c r="CL10" s="60"/>
      <c r="CM10" s="60"/>
      <c r="CP10" s="17"/>
      <c r="CQ10" s="17"/>
      <c r="CR10" s="17"/>
      <c r="CS10" s="59"/>
      <c r="CT10" s="59"/>
      <c r="CU10" s="59"/>
      <c r="CV10" s="52"/>
      <c r="CW10" s="52"/>
      <c r="CX10" s="52"/>
      <c r="CY10" s="59"/>
      <c r="CZ10" s="59"/>
      <c r="DA10" s="59"/>
      <c r="DB10" s="59"/>
      <c r="DC10" s="59"/>
      <c r="DD10" s="59"/>
      <c r="DE10" s="59"/>
      <c r="DF10" s="59"/>
      <c r="DG10" s="59"/>
      <c r="DH10" s="56"/>
      <c r="DI10" s="59"/>
      <c r="DJ10" s="59"/>
      <c r="DK10" s="59"/>
      <c r="DL10" s="58"/>
      <c r="DT10" s="17"/>
      <c r="DV10" s="11"/>
      <c r="DW10" s="60"/>
      <c r="DX10" s="60"/>
      <c r="DY10" s="60"/>
      <c r="DZ10" s="60"/>
      <c r="EA10" s="60"/>
      <c r="EB10" s="60"/>
      <c r="EK10" s="17"/>
      <c r="EL10" s="17"/>
      <c r="EM10" s="17"/>
      <c r="EN10" s="59"/>
      <c r="EO10" s="59"/>
      <c r="EP10" s="59"/>
      <c r="EQ10" s="52"/>
      <c r="ER10" s="52"/>
      <c r="ES10" s="52"/>
      <c r="ET10" s="59"/>
      <c r="EU10" s="59"/>
      <c r="EV10" s="59"/>
      <c r="EW10" s="56"/>
      <c r="EX10" s="59"/>
      <c r="EY10" s="59"/>
      <c r="EZ10" s="59"/>
      <c r="FA10" s="58"/>
      <c r="FI10" s="11"/>
      <c r="FK10" s="11"/>
      <c r="FL10" s="60"/>
      <c r="FM10" s="60"/>
      <c r="FN10" s="60"/>
      <c r="FO10" s="60"/>
      <c r="FP10" s="60"/>
      <c r="FQ10" s="60"/>
      <c r="FZ10" s="17"/>
      <c r="GA10" s="17"/>
      <c r="GB10" s="17"/>
      <c r="GC10" s="59"/>
      <c r="GD10" s="59"/>
      <c r="GE10" s="59"/>
      <c r="GF10" s="52"/>
      <c r="GG10" s="52"/>
      <c r="GH10" s="52"/>
      <c r="GI10" s="59"/>
      <c r="GJ10" s="59"/>
      <c r="GK10" s="59"/>
      <c r="GL10" s="56"/>
      <c r="GM10" s="59"/>
      <c r="GN10" s="59"/>
      <c r="GO10" s="59"/>
      <c r="GP10" s="58"/>
      <c r="GX10" s="11"/>
      <c r="GZ10" s="11"/>
      <c r="HA10" s="60"/>
      <c r="HB10" s="60"/>
      <c r="HC10" s="60"/>
      <c r="HD10" s="60"/>
      <c r="HE10" s="60"/>
      <c r="HF10" s="60"/>
      <c r="HO10" s="17"/>
      <c r="HP10" s="17"/>
      <c r="HQ10" s="17"/>
      <c r="HR10" s="59"/>
      <c r="HS10" s="59"/>
      <c r="HT10" s="59"/>
      <c r="HU10" s="52"/>
      <c r="HV10" s="52"/>
      <c r="HW10" s="52"/>
      <c r="HX10" s="59"/>
      <c r="HY10" s="59"/>
      <c r="HZ10" s="59"/>
      <c r="IA10" s="56"/>
      <c r="IB10" s="59"/>
      <c r="IC10" s="59"/>
      <c r="ID10" s="59"/>
      <c r="IE10" s="58"/>
    </row>
    <row r="11" spans="1:239" s="5" customFormat="1" ht="27" customHeight="1" thickBot="1">
      <c r="A11"/>
      <c r="B11" s="77" t="s">
        <v>23</v>
      </c>
      <c r="C11" s="253" t="s">
        <v>64</v>
      </c>
      <c r="D11" s="253"/>
      <c r="E11" s="254"/>
      <c r="F11" s="254"/>
      <c r="G11" s="254"/>
      <c r="H11"/>
      <c r="I11" s="225"/>
      <c r="J11" s="226"/>
      <c r="K11" s="227"/>
      <c r="L11" s="117">
        <f>IF(T7="","",T7)</f>
        <v>19</v>
      </c>
      <c r="M11" s="86" t="s">
        <v>19</v>
      </c>
      <c r="N11" s="87">
        <f>IF(R7="","",R7)</f>
        <v>40</v>
      </c>
      <c r="O11" s="86">
        <f>IF(T9="","",T9)</f>
        <v>33</v>
      </c>
      <c r="P11" s="86" t="s">
        <v>19</v>
      </c>
      <c r="Q11" s="87">
        <f>IF(R9="","",R9)</f>
        <v>36</v>
      </c>
      <c r="R11" s="198"/>
      <c r="S11" s="198"/>
      <c r="T11" s="199"/>
      <c r="U11" s="86">
        <f>IF((R$21=""),"",R$21)</f>
        <v>14</v>
      </c>
      <c r="V11" s="86" t="s">
        <v>19</v>
      </c>
      <c r="W11" s="87">
        <f>IF((T$21=""),"",T$21)</f>
        <v>40</v>
      </c>
      <c r="X11" s="86">
        <f>IF((T$24=""),"",T$24)</f>
        <v>17</v>
      </c>
      <c r="Y11" s="86" t="s">
        <v>19</v>
      </c>
      <c r="Z11" s="87">
        <f>IF((R$24=""),"",R$24)</f>
        <v>40</v>
      </c>
      <c r="AA11" s="86">
        <f>IF((AK$23=""),"",AK$23)</f>
        <v>23</v>
      </c>
      <c r="AB11" s="86" t="s">
        <v>19</v>
      </c>
      <c r="AC11" s="88">
        <f>IF((AM$23=""),"",AM$23)</f>
        <v>40</v>
      </c>
      <c r="AD11" s="252"/>
      <c r="AE11" s="86">
        <f>IF((AA11=""),"",SUM(L11+O11+U11+X11+AA11))</f>
        <v>106</v>
      </c>
      <c r="AF11" s="86" t="s">
        <v>19</v>
      </c>
      <c r="AG11" s="87">
        <f>IF((AC11=""),"",SUM(N11+Q11+W11+Z11+AC11))</f>
        <v>196</v>
      </c>
      <c r="AH11" s="203"/>
      <c r="AI11"/>
      <c r="AJ11"/>
      <c r="AK11"/>
      <c r="AL11"/>
      <c r="AM11"/>
      <c r="AN11"/>
      <c r="AO11"/>
      <c r="AP11"/>
      <c r="AR11" s="11"/>
      <c r="AS11" s="60"/>
      <c r="AT11" s="60"/>
      <c r="AU11" s="60"/>
      <c r="AV11" s="60"/>
      <c r="AW11" s="60"/>
      <c r="AX11" s="60"/>
      <c r="BA11" s="43"/>
      <c r="BB11" s="43"/>
      <c r="BC11" s="17"/>
      <c r="BD11" s="55"/>
      <c r="BE11" s="55"/>
      <c r="BF11" s="55"/>
      <c r="BG11" s="55"/>
      <c r="BH11" s="55"/>
      <c r="BI11" s="55"/>
      <c r="BJ11" s="51"/>
      <c r="BK11" s="52"/>
      <c r="BL11" s="52"/>
      <c r="BM11" s="55"/>
      <c r="BN11" s="55"/>
      <c r="BO11" s="55"/>
      <c r="BP11" s="55"/>
      <c r="BQ11" s="55"/>
      <c r="BR11" s="55"/>
      <c r="BS11" s="56"/>
      <c r="BT11" s="57"/>
      <c r="BU11" s="57"/>
      <c r="BV11" s="57"/>
      <c r="BW11" s="58"/>
      <c r="CD11" s="11"/>
      <c r="CG11" s="11"/>
      <c r="CH11" s="60"/>
      <c r="CI11" s="60"/>
      <c r="CJ11" s="60"/>
      <c r="CK11" s="60"/>
      <c r="CL11" s="60"/>
      <c r="CM11" s="60"/>
      <c r="CP11" s="43"/>
      <c r="CQ11" s="43"/>
      <c r="CR11" s="17"/>
      <c r="CS11" s="55"/>
      <c r="CT11" s="55"/>
      <c r="CU11" s="55"/>
      <c r="CV11" s="55"/>
      <c r="CW11" s="55"/>
      <c r="CX11" s="55"/>
      <c r="CY11" s="51"/>
      <c r="CZ11" s="52"/>
      <c r="DA11" s="52"/>
      <c r="DB11" s="55"/>
      <c r="DC11" s="55"/>
      <c r="DD11" s="55"/>
      <c r="DE11" s="55"/>
      <c r="DF11" s="55"/>
      <c r="DG11" s="55"/>
      <c r="DH11" s="56"/>
      <c r="DI11" s="57"/>
      <c r="DJ11" s="57"/>
      <c r="DK11" s="57"/>
      <c r="DL11" s="58"/>
      <c r="DT11" s="11"/>
      <c r="DV11" s="11"/>
      <c r="DW11" s="60"/>
      <c r="DX11" s="60"/>
      <c r="DY11" s="60"/>
      <c r="DZ11" s="60"/>
      <c r="EA11" s="60"/>
      <c r="EB11" s="60"/>
      <c r="EK11" s="43"/>
      <c r="EL11" s="43"/>
      <c r="EM11" s="17"/>
      <c r="EN11" s="55"/>
      <c r="EO11" s="55"/>
      <c r="EP11" s="55"/>
      <c r="EQ11" s="55"/>
      <c r="ER11" s="55"/>
      <c r="ES11" s="55"/>
      <c r="ET11" s="51"/>
      <c r="EU11" s="52"/>
      <c r="EV11" s="52"/>
      <c r="EW11" s="56"/>
      <c r="EX11" s="57"/>
      <c r="EY11" s="57"/>
      <c r="EZ11" s="57"/>
      <c r="FA11" s="58"/>
      <c r="FI11" s="11"/>
      <c r="FK11" s="11"/>
      <c r="FL11" s="60"/>
      <c r="FM11" s="60"/>
      <c r="FN11" s="60"/>
      <c r="FO11" s="60"/>
      <c r="FP11" s="60"/>
      <c r="FQ11" s="60"/>
      <c r="FZ11" s="43"/>
      <c r="GA11" s="43"/>
      <c r="GB11" s="17"/>
      <c r="GC11" s="55"/>
      <c r="GD11" s="55"/>
      <c r="GE11" s="55"/>
      <c r="GF11" s="55"/>
      <c r="GG11" s="55"/>
      <c r="GH11" s="55"/>
      <c r="GI11" s="51"/>
      <c r="GJ11" s="52"/>
      <c r="GK11" s="52"/>
      <c r="GL11" s="56"/>
      <c r="GM11" s="57"/>
      <c r="GN11" s="57"/>
      <c r="GO11" s="57"/>
      <c r="GP11" s="58"/>
      <c r="GX11" s="11"/>
      <c r="GZ11" s="11"/>
      <c r="HA11" s="60"/>
      <c r="HB11" s="60"/>
      <c r="HC11" s="60"/>
      <c r="HD11" s="60"/>
      <c r="HE11" s="60"/>
      <c r="HF11" s="60"/>
      <c r="HO11" s="43"/>
      <c r="HP11" s="43"/>
      <c r="HQ11" s="17"/>
      <c r="HR11" s="55"/>
      <c r="HS11" s="55"/>
      <c r="HT11" s="55"/>
      <c r="HU11" s="55"/>
      <c r="HV11" s="55"/>
      <c r="HW11" s="55"/>
      <c r="HX11" s="51"/>
      <c r="HY11" s="52"/>
      <c r="HZ11" s="52"/>
      <c r="IA11" s="56"/>
      <c r="IB11" s="57"/>
      <c r="IC11" s="57"/>
      <c r="ID11" s="57"/>
      <c r="IE11" s="58"/>
    </row>
    <row r="12" spans="1:240" s="5" customFormat="1" ht="27" customHeight="1" thickBot="1">
      <c r="A12"/>
      <c r="B12" s="77" t="s">
        <v>62</v>
      </c>
      <c r="C12" s="253" t="s">
        <v>96</v>
      </c>
      <c r="D12" s="253"/>
      <c r="E12" s="254"/>
      <c r="F12" s="254"/>
      <c r="G12" s="254"/>
      <c r="H12"/>
      <c r="I12" s="205" t="str">
        <f>IF(U4="","",U4)</f>
        <v>Vyklepaný kukuřice</v>
      </c>
      <c r="J12" s="206"/>
      <c r="K12" s="207"/>
      <c r="L12" s="116">
        <f>IF(W6="","",W6)</f>
        <v>1</v>
      </c>
      <c r="M12" s="81" t="s">
        <v>19</v>
      </c>
      <c r="N12" s="82">
        <f>IF(U6="","",U6)</f>
        <v>1</v>
      </c>
      <c r="O12" s="81">
        <f>IF(W8="","",W8)</f>
        <v>2</v>
      </c>
      <c r="P12" s="81" t="s">
        <v>19</v>
      </c>
      <c r="Q12" s="82">
        <f>IF(U8="","",U8)</f>
        <v>0</v>
      </c>
      <c r="R12" s="81">
        <f>IF(W10="","",W10)</f>
        <v>2</v>
      </c>
      <c r="S12" s="81" t="s">
        <v>19</v>
      </c>
      <c r="T12" s="82">
        <f>IF(U10="","",U10)</f>
        <v>0</v>
      </c>
      <c r="U12" s="195">
        <v>1</v>
      </c>
      <c r="V12" s="196"/>
      <c r="W12" s="197"/>
      <c r="X12" s="81">
        <f>IF((AH$19=""),"",AH$19)</f>
        <v>1</v>
      </c>
      <c r="Y12" s="81" t="s">
        <v>19</v>
      </c>
      <c r="Z12" s="82">
        <f>IF((AJ$19=""),"",AJ$19)</f>
        <v>1</v>
      </c>
      <c r="AA12" s="81">
        <f>IF((Q$23=""),"",Q$23)</f>
        <v>2</v>
      </c>
      <c r="AB12" s="81" t="s">
        <v>19</v>
      </c>
      <c r="AC12" s="83">
        <f>IF((O$23=""),"",O$23)</f>
        <v>0</v>
      </c>
      <c r="AD12" s="250">
        <v>8</v>
      </c>
      <c r="AE12" s="84">
        <f>IF((O12=""),"",SUM(L12+O12+R12+X12+AA12))</f>
        <v>8</v>
      </c>
      <c r="AF12" s="84" t="s">
        <v>19</v>
      </c>
      <c r="AG12" s="85">
        <f>IF((Q12=""),"",SUM(N12+Q12+T12+Z12+AC12))</f>
        <v>2</v>
      </c>
      <c r="AH12" s="202" t="s">
        <v>20</v>
      </c>
      <c r="AI12"/>
      <c r="AJ12"/>
      <c r="AK12"/>
      <c r="AL12"/>
      <c r="AM12"/>
      <c r="AN12"/>
      <c r="AO12"/>
      <c r="AP12"/>
      <c r="AQ12" s="40"/>
      <c r="AR12" s="11"/>
      <c r="AS12" s="60"/>
      <c r="AT12" s="60"/>
      <c r="AU12" s="60"/>
      <c r="AV12" s="60"/>
      <c r="AW12" s="60"/>
      <c r="AX12" s="60"/>
      <c r="BA12" s="17"/>
      <c r="BB12" s="17"/>
      <c r="BC12" s="17"/>
      <c r="BD12" s="59"/>
      <c r="BE12" s="59"/>
      <c r="BF12" s="59"/>
      <c r="BG12" s="59"/>
      <c r="BH12" s="59"/>
      <c r="BI12" s="59"/>
      <c r="BJ12" s="52"/>
      <c r="BK12" s="52"/>
      <c r="BL12" s="52"/>
      <c r="BM12" s="59"/>
      <c r="BN12" s="59"/>
      <c r="BO12" s="59"/>
      <c r="BP12" s="59"/>
      <c r="BQ12" s="59"/>
      <c r="BR12" s="59"/>
      <c r="BS12" s="56"/>
      <c r="BT12" s="59"/>
      <c r="BU12" s="59"/>
      <c r="BV12" s="59"/>
      <c r="BW12" s="58"/>
      <c r="BX12" s="53"/>
      <c r="CD12" s="11"/>
      <c r="CF12" s="40"/>
      <c r="CG12" s="11"/>
      <c r="CH12" s="60"/>
      <c r="CI12" s="60"/>
      <c r="CJ12" s="60"/>
      <c r="CK12" s="60"/>
      <c r="CL12" s="60"/>
      <c r="CM12" s="60"/>
      <c r="CP12" s="17"/>
      <c r="CQ12" s="17"/>
      <c r="CR12" s="17"/>
      <c r="CS12" s="59"/>
      <c r="CT12" s="59"/>
      <c r="CU12" s="59"/>
      <c r="CV12" s="59"/>
      <c r="CW12" s="59"/>
      <c r="CX12" s="59"/>
      <c r="CY12" s="52"/>
      <c r="CZ12" s="52"/>
      <c r="DA12" s="52"/>
      <c r="DB12" s="59"/>
      <c r="DC12" s="59"/>
      <c r="DD12" s="59"/>
      <c r="DE12" s="59"/>
      <c r="DF12" s="59"/>
      <c r="DG12" s="59"/>
      <c r="DH12" s="56"/>
      <c r="DI12" s="59"/>
      <c r="DJ12" s="59"/>
      <c r="DK12" s="59"/>
      <c r="DL12" s="58"/>
      <c r="DM12" s="53"/>
      <c r="DT12" s="11"/>
      <c r="DU12" s="40"/>
      <c r="DV12" s="11"/>
      <c r="DW12" s="61"/>
      <c r="DX12" s="61"/>
      <c r="DY12" s="17"/>
      <c r="DZ12" s="17"/>
      <c r="EA12" s="17"/>
      <c r="EB12" s="17"/>
      <c r="EK12" s="17"/>
      <c r="EL12" s="17"/>
      <c r="EM12" s="17"/>
      <c r="EN12" s="59"/>
      <c r="EO12" s="59"/>
      <c r="EP12" s="59"/>
      <c r="EQ12" s="59"/>
      <c r="ER12" s="59"/>
      <c r="ES12" s="59"/>
      <c r="ET12" s="52"/>
      <c r="EU12" s="52"/>
      <c r="EV12" s="52"/>
      <c r="EW12" s="56"/>
      <c r="EX12" s="59"/>
      <c r="EY12" s="59"/>
      <c r="EZ12" s="59"/>
      <c r="FA12" s="58"/>
      <c r="FB12" s="53"/>
      <c r="FI12" s="11"/>
      <c r="FJ12" s="40"/>
      <c r="FK12" s="11"/>
      <c r="FL12" s="61"/>
      <c r="FM12" s="61"/>
      <c r="FN12" s="17"/>
      <c r="FO12" s="17"/>
      <c r="FP12" s="17"/>
      <c r="FQ12" s="17"/>
      <c r="FZ12" s="17"/>
      <c r="GA12" s="17"/>
      <c r="GB12" s="17"/>
      <c r="GC12" s="59"/>
      <c r="GD12" s="59"/>
      <c r="GE12" s="59"/>
      <c r="GF12" s="59"/>
      <c r="GG12" s="59"/>
      <c r="GH12" s="59"/>
      <c r="GI12" s="52"/>
      <c r="GJ12" s="52"/>
      <c r="GK12" s="52"/>
      <c r="GL12" s="56"/>
      <c r="GM12" s="59"/>
      <c r="GN12" s="59"/>
      <c r="GO12" s="59"/>
      <c r="GP12" s="58"/>
      <c r="GQ12" s="53"/>
      <c r="GX12" s="11"/>
      <c r="GY12" s="40"/>
      <c r="GZ12" s="11"/>
      <c r="HA12" s="61"/>
      <c r="HB12" s="61"/>
      <c r="HC12" s="17"/>
      <c r="HD12" s="17"/>
      <c r="HE12" s="17"/>
      <c r="HF12" s="17"/>
      <c r="HO12" s="17"/>
      <c r="HP12" s="17"/>
      <c r="HQ12" s="17"/>
      <c r="HR12" s="59"/>
      <c r="HS12" s="59"/>
      <c r="HT12" s="59"/>
      <c r="HU12" s="59"/>
      <c r="HV12" s="59"/>
      <c r="HW12" s="59"/>
      <c r="HX12" s="52"/>
      <c r="HY12" s="52"/>
      <c r="HZ12" s="52"/>
      <c r="IA12" s="56"/>
      <c r="IB12" s="59"/>
      <c r="IC12" s="59"/>
      <c r="ID12" s="59"/>
      <c r="IE12" s="58"/>
      <c r="IF12" s="53"/>
    </row>
    <row r="13" spans="1:240" s="5" customFormat="1" ht="27" customHeight="1" thickBot="1">
      <c r="A13"/>
      <c r="B13" s="77" t="s">
        <v>60</v>
      </c>
      <c r="C13" s="253" t="s">
        <v>94</v>
      </c>
      <c r="D13" s="253"/>
      <c r="E13" s="254"/>
      <c r="F13" s="254"/>
      <c r="G13" s="254"/>
      <c r="H13"/>
      <c r="I13" s="225"/>
      <c r="J13" s="226"/>
      <c r="K13" s="227"/>
      <c r="L13" s="117">
        <f>IF(W7="","",W7)</f>
        <v>34</v>
      </c>
      <c r="M13" s="86" t="s">
        <v>19</v>
      </c>
      <c r="N13" s="87">
        <f>IF(U7="","",U7)</f>
        <v>38</v>
      </c>
      <c r="O13" s="86">
        <f>IF(W9="","",W9)</f>
        <v>40</v>
      </c>
      <c r="P13" s="86" t="s">
        <v>19</v>
      </c>
      <c r="Q13" s="87">
        <f>IF(U9="","",U9)</f>
        <v>26</v>
      </c>
      <c r="R13" s="86">
        <f>IF(W11="","",W11)</f>
        <v>40</v>
      </c>
      <c r="S13" s="86" t="s">
        <v>19</v>
      </c>
      <c r="T13" s="87">
        <f>IF(U11="","",U11)</f>
        <v>14</v>
      </c>
      <c r="U13" s="198"/>
      <c r="V13" s="198"/>
      <c r="W13" s="199"/>
      <c r="X13" s="86">
        <f>IF((AK$19=""),"",AK$19)</f>
        <v>30</v>
      </c>
      <c r="Y13" s="86" t="s">
        <v>19</v>
      </c>
      <c r="Z13" s="87">
        <f>IF((AM$19=""),"",AM$19)</f>
        <v>37</v>
      </c>
      <c r="AA13" s="86">
        <f>IF((T$23=""),"",T$23)</f>
        <v>40</v>
      </c>
      <c r="AB13" s="86" t="s">
        <v>19</v>
      </c>
      <c r="AC13" s="88">
        <f>IF((R$23=""),"",R$23)</f>
        <v>24</v>
      </c>
      <c r="AD13" s="252"/>
      <c r="AE13" s="86">
        <f>IF((O13=""),"",SUM(L13+O13+R13+X13+AA13))</f>
        <v>184</v>
      </c>
      <c r="AF13" s="86" t="s">
        <v>19</v>
      </c>
      <c r="AG13" s="87">
        <f>IF((Q13=""),"",SUM(N13+Q13+T13+Z13+AC13))</f>
        <v>139</v>
      </c>
      <c r="AH13" s="203"/>
      <c r="AI13"/>
      <c r="AJ13"/>
      <c r="AK13"/>
      <c r="AL13"/>
      <c r="AM13"/>
      <c r="AN13"/>
      <c r="AO13"/>
      <c r="AP13"/>
      <c r="AR13" s="11"/>
      <c r="AS13" s="72"/>
      <c r="AT13" s="72"/>
      <c r="AU13" s="17"/>
      <c r="AV13" s="17"/>
      <c r="AW13" s="17"/>
      <c r="AX13" s="17"/>
      <c r="BA13" s="43"/>
      <c r="BB13" s="43"/>
      <c r="BC13" s="17"/>
      <c r="BD13" s="55"/>
      <c r="BE13" s="55"/>
      <c r="BF13" s="55"/>
      <c r="BG13" s="55"/>
      <c r="BH13" s="55"/>
      <c r="BI13" s="55"/>
      <c r="BJ13" s="55"/>
      <c r="BK13" s="55"/>
      <c r="BL13" s="55"/>
      <c r="BM13" s="51"/>
      <c r="BN13" s="52"/>
      <c r="BO13" s="52"/>
      <c r="BP13" s="55"/>
      <c r="BQ13" s="55"/>
      <c r="BR13" s="55"/>
      <c r="BS13" s="56"/>
      <c r="BT13" s="57"/>
      <c r="BU13" s="57"/>
      <c r="BV13" s="57"/>
      <c r="BW13" s="58"/>
      <c r="BX13" s="53"/>
      <c r="CD13" s="11"/>
      <c r="CG13" s="11"/>
      <c r="CH13" s="72"/>
      <c r="CI13" s="72"/>
      <c r="CJ13" s="17"/>
      <c r="CK13" s="17"/>
      <c r="CL13" s="17"/>
      <c r="CM13" s="17"/>
      <c r="CP13" s="43"/>
      <c r="CQ13" s="43"/>
      <c r="CR13" s="17"/>
      <c r="CS13" s="55"/>
      <c r="CT13" s="55"/>
      <c r="CU13" s="55"/>
      <c r="CV13" s="55"/>
      <c r="CW13" s="55"/>
      <c r="CX13" s="55"/>
      <c r="CY13" s="55"/>
      <c r="CZ13" s="55"/>
      <c r="DA13" s="55"/>
      <c r="DB13" s="51"/>
      <c r="DC13" s="52"/>
      <c r="DD13" s="52"/>
      <c r="DE13" s="55"/>
      <c r="DF13" s="55"/>
      <c r="DG13" s="55"/>
      <c r="DH13" s="56"/>
      <c r="DI13" s="57"/>
      <c r="DJ13" s="57"/>
      <c r="DK13" s="57"/>
      <c r="DL13" s="58"/>
      <c r="DM13" s="53"/>
      <c r="DT13" s="11"/>
      <c r="DU13" s="40"/>
      <c r="DV13" s="11"/>
      <c r="DW13" s="61"/>
      <c r="DX13" s="61"/>
      <c r="DY13" s="17"/>
      <c r="DZ13" s="17"/>
      <c r="EA13" s="17"/>
      <c r="EB13" s="17"/>
      <c r="EK13" s="17"/>
      <c r="EL13" s="17"/>
      <c r="EM13" s="17"/>
      <c r="EN13" s="59"/>
      <c r="EO13" s="59"/>
      <c r="EP13" s="59"/>
      <c r="EQ13" s="59"/>
      <c r="ER13" s="59"/>
      <c r="ES13" s="59"/>
      <c r="ET13" s="62"/>
      <c r="EU13" s="62"/>
      <c r="EV13" s="62"/>
      <c r="EW13" s="41"/>
      <c r="EX13" s="59"/>
      <c r="EY13" s="59"/>
      <c r="EZ13" s="59"/>
      <c r="FA13" s="63"/>
      <c r="FB13" s="53"/>
      <c r="FI13" s="11"/>
      <c r="FJ13" s="40"/>
      <c r="FK13" s="11"/>
      <c r="FL13" s="61"/>
      <c r="FM13" s="61"/>
      <c r="FN13" s="17"/>
      <c r="FO13" s="17"/>
      <c r="FP13" s="17"/>
      <c r="FQ13" s="17"/>
      <c r="FZ13" s="17"/>
      <c r="GA13" s="17"/>
      <c r="GB13" s="17"/>
      <c r="GC13" s="59"/>
      <c r="GD13" s="59"/>
      <c r="GE13" s="59"/>
      <c r="GF13" s="59"/>
      <c r="GG13" s="59"/>
      <c r="GH13" s="59"/>
      <c r="GI13" s="62"/>
      <c r="GJ13" s="62"/>
      <c r="GK13" s="62"/>
      <c r="GL13" s="41"/>
      <c r="GM13" s="59"/>
      <c r="GN13" s="59"/>
      <c r="GO13" s="59"/>
      <c r="GP13" s="63"/>
      <c r="GQ13" s="53"/>
      <c r="GX13" s="11"/>
      <c r="GY13" s="40"/>
      <c r="GZ13" s="11"/>
      <c r="HA13" s="61"/>
      <c r="HB13" s="61"/>
      <c r="HC13" s="17"/>
      <c r="HD13" s="17"/>
      <c r="HE13" s="17"/>
      <c r="HF13" s="17"/>
      <c r="HO13" s="17"/>
      <c r="HP13" s="17"/>
      <c r="HQ13" s="17"/>
      <c r="HR13" s="59"/>
      <c r="HS13" s="59"/>
      <c r="HT13" s="59"/>
      <c r="HU13" s="59"/>
      <c r="HV13" s="59"/>
      <c r="HW13" s="59"/>
      <c r="HX13" s="62"/>
      <c r="HY13" s="62"/>
      <c r="HZ13" s="62"/>
      <c r="IA13" s="41"/>
      <c r="IB13" s="59"/>
      <c r="IC13" s="59"/>
      <c r="ID13" s="59"/>
      <c r="IE13" s="63"/>
      <c r="IF13" s="53"/>
    </row>
    <row r="14" spans="1:240" s="5" customFormat="1" ht="27" customHeight="1">
      <c r="A14"/>
      <c r="B14"/>
      <c r="C14"/>
      <c r="D14"/>
      <c r="E14"/>
      <c r="F14"/>
      <c r="G14"/>
      <c r="H14"/>
      <c r="I14" s="205" t="str">
        <f>IF(X4="","",X4)</f>
        <v>TJ Červený Kostlec</v>
      </c>
      <c r="J14" s="206"/>
      <c r="K14" s="207"/>
      <c r="L14" s="116">
        <f>IF(Z6="","",Z6)</f>
        <v>0</v>
      </c>
      <c r="M14" s="81" t="s">
        <v>19</v>
      </c>
      <c r="N14" s="82">
        <f>IF(X6="","",X6)</f>
        <v>2</v>
      </c>
      <c r="O14" s="81">
        <f>IF(Z8="","",Z8)</f>
        <v>2</v>
      </c>
      <c r="P14" s="81" t="s">
        <v>19</v>
      </c>
      <c r="Q14" s="82">
        <f>IF(X8="","",X8)</f>
        <v>0</v>
      </c>
      <c r="R14" s="81">
        <f>IF(Z10="","",Z10)</f>
        <v>2</v>
      </c>
      <c r="S14" s="81" t="s">
        <v>19</v>
      </c>
      <c r="T14" s="82">
        <f>IF(X10="","",X10)</f>
        <v>0</v>
      </c>
      <c r="U14" s="81">
        <f>IF(Z12="","",Z12)</f>
        <v>1</v>
      </c>
      <c r="V14" s="81" t="s">
        <v>19</v>
      </c>
      <c r="W14" s="82">
        <f>IF(X12="","",X12)</f>
        <v>1</v>
      </c>
      <c r="X14" s="195">
        <v>5</v>
      </c>
      <c r="Y14" s="196"/>
      <c r="Z14" s="197"/>
      <c r="AA14" s="81">
        <f>IF((AJ$21=""),"",AJ$21)</f>
        <v>1</v>
      </c>
      <c r="AB14" s="81" t="s">
        <v>19</v>
      </c>
      <c r="AC14" s="83">
        <f>IF((AH$21=""),"",AH$21)</f>
        <v>1</v>
      </c>
      <c r="AD14" s="250">
        <v>6</v>
      </c>
      <c r="AE14" s="84">
        <f>IF((L14=""),"",SUM(L14+O14+R14+U14+AA14))</f>
        <v>6</v>
      </c>
      <c r="AF14" s="84" t="s">
        <v>19</v>
      </c>
      <c r="AG14" s="85">
        <f>IF((N14=""),"",SUM(N14+Q14+T14+W14+AC14))</f>
        <v>4</v>
      </c>
      <c r="AH14" s="202" t="s">
        <v>22</v>
      </c>
      <c r="AI14"/>
      <c r="AJ14"/>
      <c r="AK14"/>
      <c r="AL14"/>
      <c r="AM14"/>
      <c r="AN14"/>
      <c r="AO14"/>
      <c r="AP14"/>
      <c r="BA14" s="17"/>
      <c r="BB14" s="17"/>
      <c r="BC14" s="17"/>
      <c r="BD14" s="59"/>
      <c r="BE14" s="59"/>
      <c r="BF14" s="59"/>
      <c r="BG14" s="59"/>
      <c r="BH14" s="59"/>
      <c r="BI14" s="59"/>
      <c r="BJ14" s="59"/>
      <c r="BK14" s="59"/>
      <c r="BL14" s="59"/>
      <c r="BM14" s="52"/>
      <c r="BN14" s="52"/>
      <c r="BO14" s="52"/>
      <c r="BP14" s="59"/>
      <c r="BQ14" s="59"/>
      <c r="BR14" s="59"/>
      <c r="BS14" s="56"/>
      <c r="BT14" s="59"/>
      <c r="BU14" s="59"/>
      <c r="BV14" s="59"/>
      <c r="BW14" s="58"/>
      <c r="BX14" s="53"/>
      <c r="CD14" s="11"/>
      <c r="CP14" s="17"/>
      <c r="CQ14" s="17"/>
      <c r="CR14" s="17"/>
      <c r="CS14" s="59"/>
      <c r="CT14" s="59"/>
      <c r="CU14" s="59"/>
      <c r="CV14" s="59"/>
      <c r="CW14" s="59"/>
      <c r="CX14" s="59"/>
      <c r="CY14" s="59"/>
      <c r="CZ14" s="59"/>
      <c r="DA14" s="59"/>
      <c r="DB14" s="52"/>
      <c r="DC14" s="52"/>
      <c r="DD14" s="52"/>
      <c r="DE14" s="59"/>
      <c r="DF14" s="59"/>
      <c r="DG14" s="59"/>
      <c r="DH14" s="56"/>
      <c r="DI14" s="59"/>
      <c r="DJ14" s="59"/>
      <c r="DK14" s="59"/>
      <c r="DL14" s="58"/>
      <c r="DM14" s="53"/>
      <c r="DT14" s="11"/>
      <c r="DU14" s="40"/>
      <c r="DV14" s="11"/>
      <c r="DW14" s="61"/>
      <c r="DX14" s="61"/>
      <c r="DY14" s="17"/>
      <c r="DZ14" s="17"/>
      <c r="EA14" s="17"/>
      <c r="EB14" s="17"/>
      <c r="EK14" s="17"/>
      <c r="EL14" s="17"/>
      <c r="EM14" s="17"/>
      <c r="EN14" s="59"/>
      <c r="EO14" s="59"/>
      <c r="EP14" s="59"/>
      <c r="EQ14" s="59"/>
      <c r="ER14" s="59"/>
      <c r="ES14" s="59"/>
      <c r="ET14" s="62"/>
      <c r="EU14" s="62"/>
      <c r="EV14" s="62"/>
      <c r="EW14" s="41"/>
      <c r="EX14" s="59"/>
      <c r="EY14" s="59"/>
      <c r="EZ14" s="59"/>
      <c r="FA14" s="63"/>
      <c r="FB14" s="53"/>
      <c r="FI14" s="17"/>
      <c r="FJ14" s="40"/>
      <c r="FK14" s="11"/>
      <c r="FL14" s="61"/>
      <c r="FM14" s="61"/>
      <c r="FN14" s="17"/>
      <c r="FO14" s="17"/>
      <c r="FP14" s="17"/>
      <c r="FQ14" s="17"/>
      <c r="FZ14" s="17"/>
      <c r="GA14" s="17"/>
      <c r="GB14" s="17"/>
      <c r="GC14" s="59"/>
      <c r="GD14" s="59"/>
      <c r="GE14" s="59"/>
      <c r="GF14" s="59"/>
      <c r="GG14" s="59"/>
      <c r="GH14" s="59"/>
      <c r="GI14" s="62"/>
      <c r="GJ14" s="62"/>
      <c r="GK14" s="62"/>
      <c r="GL14" s="41"/>
      <c r="GM14" s="59"/>
      <c r="GN14" s="59"/>
      <c r="GO14" s="59"/>
      <c r="GP14" s="63"/>
      <c r="GQ14" s="53"/>
      <c r="GX14" s="17"/>
      <c r="GY14" s="40"/>
      <c r="GZ14" s="11"/>
      <c r="HA14" s="61"/>
      <c r="HB14" s="61"/>
      <c r="HC14" s="17"/>
      <c r="HD14" s="17"/>
      <c r="HE14" s="17"/>
      <c r="HF14" s="17"/>
      <c r="HO14" s="17"/>
      <c r="HP14" s="17"/>
      <c r="HQ14" s="17"/>
      <c r="HR14" s="59"/>
      <c r="HS14" s="59"/>
      <c r="HT14" s="59"/>
      <c r="HU14" s="59"/>
      <c r="HV14" s="59"/>
      <c r="HW14" s="59"/>
      <c r="HX14" s="62"/>
      <c r="HY14" s="62"/>
      <c r="HZ14" s="62"/>
      <c r="IA14" s="41"/>
      <c r="IB14" s="59"/>
      <c r="IC14" s="59"/>
      <c r="ID14" s="59"/>
      <c r="IE14" s="63"/>
      <c r="IF14" s="53"/>
    </row>
    <row r="15" spans="1:240" s="5" customFormat="1" ht="27" customHeight="1">
      <c r="A15"/>
      <c r="B15"/>
      <c r="C15"/>
      <c r="D15"/>
      <c r="E15"/>
      <c r="F15"/>
      <c r="G15"/>
      <c r="H15"/>
      <c r="I15" s="225"/>
      <c r="J15" s="226"/>
      <c r="K15" s="227"/>
      <c r="L15" s="117">
        <f>IF(Z7="","",Z7)</f>
        <v>36</v>
      </c>
      <c r="M15" s="86" t="s">
        <v>19</v>
      </c>
      <c r="N15" s="87">
        <f>IF(X7="","",X7)</f>
        <v>41</v>
      </c>
      <c r="O15" s="86">
        <f>IF(Z9="","",Z9)</f>
        <v>40</v>
      </c>
      <c r="P15" s="86" t="s">
        <v>19</v>
      </c>
      <c r="Q15" s="87">
        <f>IF(X9="","",X9)</f>
        <v>28</v>
      </c>
      <c r="R15" s="86">
        <f>IF(Z11="","",Z11)</f>
        <v>40</v>
      </c>
      <c r="S15" s="86" t="s">
        <v>19</v>
      </c>
      <c r="T15" s="87">
        <f>IF(X11="","",X11)</f>
        <v>17</v>
      </c>
      <c r="U15" s="86">
        <f>IF(Z13="","",Z13)</f>
        <v>37</v>
      </c>
      <c r="V15" s="86" t="s">
        <v>19</v>
      </c>
      <c r="W15" s="87">
        <f>IF(X13="","",X13)</f>
        <v>30</v>
      </c>
      <c r="X15" s="198"/>
      <c r="Y15" s="198"/>
      <c r="Z15" s="199"/>
      <c r="AA15" s="86">
        <f>IF((AM$21=""),"",AM$21)</f>
        <v>37</v>
      </c>
      <c r="AB15" s="86" t="s">
        <v>19</v>
      </c>
      <c r="AC15" s="88">
        <f>IF((AK$21=""),"",AK$21)</f>
        <v>38</v>
      </c>
      <c r="AD15" s="252"/>
      <c r="AE15" s="86">
        <f>IF((L15=""),"",SUM(L15+O15+R15+U15+AA15))</f>
        <v>190</v>
      </c>
      <c r="AF15" s="86" t="s">
        <v>19</v>
      </c>
      <c r="AG15" s="87">
        <f>IF((N15=""),"",SUM(N15+Q15+T15+W15+AC15))</f>
        <v>154</v>
      </c>
      <c r="AH15" s="203"/>
      <c r="AI15"/>
      <c r="AJ15"/>
      <c r="AK15"/>
      <c r="AL15"/>
      <c r="AM15"/>
      <c r="AN15"/>
      <c r="AO15"/>
      <c r="AP15"/>
      <c r="BA15" s="43"/>
      <c r="BB15" s="43"/>
      <c r="BC15" s="17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282"/>
      <c r="BQ15" s="172"/>
      <c r="BR15" s="172"/>
      <c r="BS15" s="56"/>
      <c r="BT15" s="57"/>
      <c r="BU15" s="57"/>
      <c r="BV15" s="57"/>
      <c r="BW15" s="58"/>
      <c r="BX15" s="53"/>
      <c r="CP15" s="43"/>
      <c r="CQ15" s="43"/>
      <c r="CR15" s="17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282"/>
      <c r="DF15" s="172"/>
      <c r="DG15" s="172"/>
      <c r="DH15" s="56"/>
      <c r="DI15" s="57"/>
      <c r="DJ15" s="57"/>
      <c r="DK15" s="57"/>
      <c r="DL15" s="58"/>
      <c r="DM15" s="53"/>
      <c r="DT15" s="17"/>
      <c r="EH15" s="17"/>
      <c r="EI15" s="17"/>
      <c r="EJ15" s="17"/>
      <c r="EK15" s="59"/>
      <c r="EL15" s="59"/>
      <c r="EM15" s="59"/>
      <c r="EN15" s="59"/>
      <c r="EO15" s="59"/>
      <c r="EP15" s="59"/>
      <c r="EQ15" s="59"/>
      <c r="ER15" s="59"/>
      <c r="ES15" s="59"/>
      <c r="ET15" s="62"/>
      <c r="EU15" s="62"/>
      <c r="EV15" s="62"/>
      <c r="EW15" s="41"/>
      <c r="EX15" s="59"/>
      <c r="EY15" s="59"/>
      <c r="EZ15" s="59"/>
      <c r="FA15" s="63"/>
      <c r="FB15" s="53"/>
      <c r="FI15" s="17"/>
      <c r="FW15" s="17"/>
      <c r="FX15" s="17"/>
      <c r="FY15" s="17"/>
      <c r="FZ15" s="59"/>
      <c r="GA15" s="59"/>
      <c r="GB15" s="59"/>
      <c r="GC15" s="59"/>
      <c r="GD15" s="59"/>
      <c r="GE15" s="59"/>
      <c r="GF15" s="59"/>
      <c r="GG15" s="59"/>
      <c r="GH15" s="59"/>
      <c r="GI15" s="62"/>
      <c r="GJ15" s="62"/>
      <c r="GK15" s="62"/>
      <c r="GL15" s="41"/>
      <c r="GM15" s="59"/>
      <c r="GN15" s="59"/>
      <c r="GO15" s="59"/>
      <c r="GP15" s="63"/>
      <c r="GQ15" s="53"/>
      <c r="GX15" s="17"/>
      <c r="HL15" s="17"/>
      <c r="HM15" s="17"/>
      <c r="HN15" s="17"/>
      <c r="HO15" s="59"/>
      <c r="HP15" s="59"/>
      <c r="HQ15" s="59"/>
      <c r="HR15" s="59"/>
      <c r="HS15" s="59"/>
      <c r="HT15" s="59"/>
      <c r="HU15" s="59"/>
      <c r="HV15" s="59"/>
      <c r="HW15" s="59"/>
      <c r="HX15" s="62"/>
      <c r="HY15" s="62"/>
      <c r="HZ15" s="62"/>
      <c r="IA15" s="41"/>
      <c r="IB15" s="59"/>
      <c r="IC15" s="59"/>
      <c r="ID15" s="59"/>
      <c r="IE15" s="63"/>
      <c r="IF15" s="53"/>
    </row>
    <row r="16" spans="1:240" s="5" customFormat="1" ht="27" customHeight="1">
      <c r="A16"/>
      <c r="B16"/>
      <c r="C16"/>
      <c r="D16"/>
      <c r="E16"/>
      <c r="F16"/>
      <c r="G16"/>
      <c r="H16"/>
      <c r="I16" s="205" t="str">
        <f>IF(AA4="","",AA4)</f>
        <v>TJ Sokol Vizovice</v>
      </c>
      <c r="J16" s="206"/>
      <c r="K16" s="207"/>
      <c r="L16" s="116">
        <f>IF(AC6="","",AC6)</f>
        <v>1</v>
      </c>
      <c r="M16" s="81" t="s">
        <v>19</v>
      </c>
      <c r="N16" s="82">
        <f>IF(AA6="","",AA6)</f>
        <v>1</v>
      </c>
      <c r="O16" s="81">
        <f>IF(AC8="","",AC8)</f>
        <v>0</v>
      </c>
      <c r="P16" s="81" t="s">
        <v>19</v>
      </c>
      <c r="Q16" s="82">
        <f>IF(AA8="","",AA8)</f>
        <v>2</v>
      </c>
      <c r="R16" s="81">
        <f>IF(AC10="","",AC10)</f>
        <v>2</v>
      </c>
      <c r="S16" s="81" t="s">
        <v>19</v>
      </c>
      <c r="T16" s="82">
        <f>IF(AA10="","",AA10)</f>
        <v>0</v>
      </c>
      <c r="U16" s="81">
        <f>IF(AC12="","",AC12)</f>
        <v>0</v>
      </c>
      <c r="V16" s="81" t="s">
        <v>19</v>
      </c>
      <c r="W16" s="82">
        <f>IF(AA12="","",AA12)</f>
        <v>2</v>
      </c>
      <c r="X16" s="81">
        <f>IF(AC14="","",AC14)</f>
        <v>1</v>
      </c>
      <c r="Y16" s="81" t="s">
        <v>19</v>
      </c>
      <c r="Z16" s="82">
        <f>IF(AA14="","",AA14)</f>
        <v>1</v>
      </c>
      <c r="AA16" s="245"/>
      <c r="AB16" s="246"/>
      <c r="AC16" s="247"/>
      <c r="AD16" s="250">
        <v>4</v>
      </c>
      <c r="AE16" s="84">
        <f>IF((R16=""),"",SUM(L16+O16+R16+U16+X16))</f>
        <v>4</v>
      </c>
      <c r="AF16" s="84" t="s">
        <v>19</v>
      </c>
      <c r="AG16" s="85">
        <f>IF((T16=""),"",SUM(N16+Q16+T16+W16+Z16))</f>
        <v>6</v>
      </c>
      <c r="AH16" s="202">
        <v>5</v>
      </c>
      <c r="AI16"/>
      <c r="AJ16"/>
      <c r="AK16"/>
      <c r="AL16"/>
      <c r="AM16"/>
      <c r="AN16"/>
      <c r="AO16"/>
      <c r="AP16"/>
      <c r="BA16" s="17"/>
      <c r="BB16" s="17"/>
      <c r="BC16" s="17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172"/>
      <c r="BQ16" s="172"/>
      <c r="BR16" s="172"/>
      <c r="BS16" s="56"/>
      <c r="BT16" s="59"/>
      <c r="BU16" s="59"/>
      <c r="BV16" s="59"/>
      <c r="BW16" s="58"/>
      <c r="BX16" s="53"/>
      <c r="CP16" s="17"/>
      <c r="CQ16" s="17"/>
      <c r="CR16" s="17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172"/>
      <c r="DF16" s="172"/>
      <c r="DG16" s="172"/>
      <c r="DH16" s="56"/>
      <c r="DI16" s="59"/>
      <c r="DJ16" s="59"/>
      <c r="DK16" s="59"/>
      <c r="DL16" s="58"/>
      <c r="DM16" s="53"/>
      <c r="DT16" s="17"/>
      <c r="EF16" s="40"/>
      <c r="EH16" s="17"/>
      <c r="EI16" s="17"/>
      <c r="EJ16" s="17"/>
      <c r="EK16" s="59"/>
      <c r="EL16" s="59"/>
      <c r="EM16" s="59"/>
      <c r="EN16" s="59"/>
      <c r="EO16" s="59"/>
      <c r="EP16" s="59"/>
      <c r="EQ16" s="59"/>
      <c r="ER16" s="59"/>
      <c r="ES16" s="59"/>
      <c r="ET16" s="62"/>
      <c r="EU16" s="62"/>
      <c r="EV16" s="62"/>
      <c r="EW16" s="41"/>
      <c r="EX16" s="59"/>
      <c r="EY16" s="59"/>
      <c r="EZ16" s="59"/>
      <c r="FA16" s="63"/>
      <c r="FB16" s="53"/>
      <c r="FI16" s="17"/>
      <c r="FU16" s="40"/>
      <c r="FW16" s="17"/>
      <c r="FX16" s="17"/>
      <c r="FY16" s="17"/>
      <c r="FZ16" s="59"/>
      <c r="GA16" s="59"/>
      <c r="GB16" s="59"/>
      <c r="GC16" s="59"/>
      <c r="GD16" s="59"/>
      <c r="GE16" s="59"/>
      <c r="GF16" s="59"/>
      <c r="GG16" s="59"/>
      <c r="GH16" s="59"/>
      <c r="GI16" s="62"/>
      <c r="GJ16" s="62"/>
      <c r="GK16" s="62"/>
      <c r="GL16" s="41"/>
      <c r="GM16" s="59"/>
      <c r="GN16" s="59"/>
      <c r="GO16" s="59"/>
      <c r="GP16" s="63"/>
      <c r="GQ16" s="53"/>
      <c r="GX16" s="17"/>
      <c r="HJ16" s="40"/>
      <c r="HL16" s="17"/>
      <c r="HM16" s="17"/>
      <c r="HN16" s="17"/>
      <c r="HO16" s="59"/>
      <c r="HP16" s="59"/>
      <c r="HQ16" s="59"/>
      <c r="HR16" s="59"/>
      <c r="HS16" s="59"/>
      <c r="HT16" s="59"/>
      <c r="HU16" s="59"/>
      <c r="HV16" s="59"/>
      <c r="HW16" s="59"/>
      <c r="HX16" s="62"/>
      <c r="HY16" s="62"/>
      <c r="HZ16" s="62"/>
      <c r="IA16" s="41"/>
      <c r="IB16" s="59"/>
      <c r="IC16" s="59"/>
      <c r="ID16" s="59"/>
      <c r="IE16" s="63"/>
      <c r="IF16" s="53"/>
    </row>
    <row r="17" spans="1:240" s="5" customFormat="1" ht="27" customHeight="1" thickBot="1">
      <c r="A17"/>
      <c r="B17"/>
      <c r="C17"/>
      <c r="D17"/>
      <c r="E17"/>
      <c r="F17"/>
      <c r="G17"/>
      <c r="H17"/>
      <c r="I17" s="208"/>
      <c r="J17" s="209"/>
      <c r="K17" s="210"/>
      <c r="L17" s="119">
        <f>IF(AC7="","",AC7)</f>
        <v>39</v>
      </c>
      <c r="M17" s="90" t="s">
        <v>19</v>
      </c>
      <c r="N17" s="91">
        <f>IF(AA7="","",AA7)</f>
        <v>36</v>
      </c>
      <c r="O17" s="90">
        <f>IF(AC9="","",AC9)</f>
        <v>26</v>
      </c>
      <c r="P17" s="90" t="s">
        <v>19</v>
      </c>
      <c r="Q17" s="91">
        <f>IF(AA9="","",AA9)</f>
        <v>40</v>
      </c>
      <c r="R17" s="90">
        <f>IF(AC11="","",AC11)</f>
        <v>40</v>
      </c>
      <c r="S17" s="90" t="s">
        <v>19</v>
      </c>
      <c r="T17" s="91">
        <f>IF(AA11="","",AA11)</f>
        <v>23</v>
      </c>
      <c r="U17" s="90">
        <f>IF(AC13="","",AC13)</f>
        <v>24</v>
      </c>
      <c r="V17" s="90" t="s">
        <v>19</v>
      </c>
      <c r="W17" s="91">
        <f>IF(AA13="","",AA13)</f>
        <v>40</v>
      </c>
      <c r="X17" s="90">
        <f>IF(AC15="","",AC15)</f>
        <v>38</v>
      </c>
      <c r="Y17" s="90" t="s">
        <v>19</v>
      </c>
      <c r="Z17" s="91">
        <f>IF(AA15="","",AA15)</f>
        <v>37</v>
      </c>
      <c r="AA17" s="248"/>
      <c r="AB17" s="248"/>
      <c r="AC17" s="249"/>
      <c r="AD17" s="251"/>
      <c r="AE17" s="90">
        <f>IF((R17=""),"",SUM(L17+O17+R17+U17+X17))</f>
        <v>167</v>
      </c>
      <c r="AF17" s="90" t="s">
        <v>19</v>
      </c>
      <c r="AG17" s="91">
        <f>IF((T17=""),"",SUM(N17+Q17+T17+W17+Z17))</f>
        <v>176</v>
      </c>
      <c r="AH17" s="213"/>
      <c r="AI17"/>
      <c r="AJ17">
        <f>SUM(AE17/AG17)</f>
        <v>0.9488636363636364</v>
      </c>
      <c r="AK17"/>
      <c r="AL17"/>
      <c r="AM17"/>
      <c r="AN17"/>
      <c r="AO17"/>
      <c r="AP17"/>
      <c r="BI17" s="64"/>
      <c r="BX17" s="53"/>
      <c r="CX17" s="64"/>
      <c r="DK17" s="283"/>
      <c r="DL17" s="283"/>
      <c r="DM17" s="283"/>
      <c r="DN17" s="283"/>
      <c r="DO17" s="283"/>
      <c r="DP17" s="283"/>
      <c r="DQ17" s="283"/>
      <c r="DR17" s="283"/>
      <c r="DT17" s="17"/>
      <c r="EP17" s="64"/>
      <c r="FB17" s="53"/>
      <c r="FI17" s="17"/>
      <c r="GE17" s="64"/>
      <c r="GQ17" s="53"/>
      <c r="GX17" s="17"/>
      <c r="HT17" s="64"/>
      <c r="IF17" s="53"/>
    </row>
    <row r="18" spans="1:234" s="5" customFormat="1" ht="27" customHeight="1">
      <c r="A18"/>
      <c r="B18"/>
      <c r="C18"/>
      <c r="D18"/>
      <c r="E18" s="89" t="s">
        <v>24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>
        <f>SUM(AE6+AE8+AE10+AE12+AE14+AE16)</f>
        <v>30</v>
      </c>
      <c r="AF18"/>
      <c r="AG18">
        <f>SUM(AG7+AG9+AG11+AG13+AG15+AG17)</f>
        <v>1000</v>
      </c>
      <c r="AH18"/>
      <c r="AI18"/>
      <c r="AJ18"/>
      <c r="AK18"/>
      <c r="AL18"/>
      <c r="AM18"/>
      <c r="AN18"/>
      <c r="AO18"/>
      <c r="AP18"/>
      <c r="AT18" s="40"/>
      <c r="CI18" s="40"/>
      <c r="DK18" s="283"/>
      <c r="DL18" s="283"/>
      <c r="DM18" s="283"/>
      <c r="DN18" s="283"/>
      <c r="DO18" s="283"/>
      <c r="DP18" s="283"/>
      <c r="DQ18" s="283"/>
      <c r="DR18" s="283"/>
      <c r="DT18" s="17"/>
      <c r="EE18" s="64"/>
      <c r="EF18" s="65"/>
      <c r="EG18" s="17"/>
      <c r="EH18" s="17"/>
      <c r="EI18" s="17"/>
      <c r="EJ18" s="17"/>
      <c r="EK18" s="12"/>
      <c r="EL18" s="65"/>
      <c r="EM18" s="17"/>
      <c r="EN18" s="17"/>
      <c r="EO18" s="17"/>
      <c r="EP18" s="17"/>
      <c r="EQ18" s="13"/>
      <c r="ER18" s="12"/>
      <c r="ES18" s="14"/>
      <c r="ET18" s="66"/>
      <c r="EU18" s="12"/>
      <c r="EV18" s="67"/>
      <c r="FI18" s="17"/>
      <c r="FT18" s="64"/>
      <c r="FU18" s="65"/>
      <c r="FV18" s="17"/>
      <c r="FW18" s="17"/>
      <c r="FX18" s="17"/>
      <c r="FY18" s="17"/>
      <c r="FZ18" s="12"/>
      <c r="GA18" s="65"/>
      <c r="GB18" s="17"/>
      <c r="GC18" s="17"/>
      <c r="GD18" s="17"/>
      <c r="GE18" s="17"/>
      <c r="GF18" s="13"/>
      <c r="GG18" s="12"/>
      <c r="GH18" s="14"/>
      <c r="GI18" s="66"/>
      <c r="GJ18" s="12"/>
      <c r="GK18" s="67"/>
      <c r="GX18" s="17"/>
      <c r="HI18" s="64"/>
      <c r="HJ18" s="65"/>
      <c r="HK18" s="17"/>
      <c r="HL18" s="17"/>
      <c r="HM18" s="17"/>
      <c r="HN18" s="17"/>
      <c r="HO18" s="12"/>
      <c r="HP18" s="65"/>
      <c r="HQ18" s="17"/>
      <c r="HR18" s="17"/>
      <c r="HS18" s="17"/>
      <c r="HT18" s="17"/>
      <c r="HU18" s="13"/>
      <c r="HV18" s="12"/>
      <c r="HW18" s="14"/>
      <c r="HX18" s="66"/>
      <c r="HY18" s="12"/>
      <c r="HZ18" s="67"/>
    </row>
    <row r="19" spans="1:234" s="5" customFormat="1" ht="27" customHeight="1">
      <c r="A19"/>
      <c r="B19"/>
      <c r="C19" s="98">
        <v>1</v>
      </c>
      <c r="D19" s="132"/>
      <c r="E19" s="189" t="str">
        <f>IF((C8=""),"",C8)</f>
        <v>Sebranka</v>
      </c>
      <c r="F19" s="190"/>
      <c r="G19" s="190"/>
      <c r="H19" s="190"/>
      <c r="I19" s="99" t="s">
        <v>25</v>
      </c>
      <c r="J19" s="191" t="str">
        <f>IF((C13=""),"",C13)</f>
        <v>TJ Sokol Vizovice</v>
      </c>
      <c r="K19" s="190"/>
      <c r="L19" s="190"/>
      <c r="M19" s="190"/>
      <c r="N19" s="190"/>
      <c r="O19" s="100">
        <v>1</v>
      </c>
      <c r="P19" s="99" t="s">
        <v>19</v>
      </c>
      <c r="Q19" s="101">
        <v>1</v>
      </c>
      <c r="R19" s="102">
        <v>36</v>
      </c>
      <c r="S19" s="99" t="s">
        <v>19</v>
      </c>
      <c r="T19" s="103">
        <v>39</v>
      </c>
      <c r="U19"/>
      <c r="V19"/>
      <c r="W19"/>
      <c r="X19" s="98">
        <v>9</v>
      </c>
      <c r="Y19" s="189" t="str">
        <f>IF((C11=""),"",C11)</f>
        <v>Vyklepaný kukuřice</v>
      </c>
      <c r="Z19" s="189"/>
      <c r="AA19" s="190"/>
      <c r="AB19" s="190"/>
      <c r="AC19" s="190"/>
      <c r="AD19" s="99" t="s">
        <v>25</v>
      </c>
      <c r="AE19" s="191" t="str">
        <f>IF((C12=""),"",C12)</f>
        <v>TJ Červený Kostlec</v>
      </c>
      <c r="AF19" s="191"/>
      <c r="AG19" s="190"/>
      <c r="AH19" s="100">
        <v>1</v>
      </c>
      <c r="AI19" s="99" t="s">
        <v>19</v>
      </c>
      <c r="AJ19" s="101">
        <v>1</v>
      </c>
      <c r="AK19" s="102">
        <v>30</v>
      </c>
      <c r="AL19" s="99" t="s">
        <v>19</v>
      </c>
      <c r="AM19" s="103">
        <v>37</v>
      </c>
      <c r="AN19"/>
      <c r="AO19"/>
      <c r="AP19"/>
      <c r="AR19" s="64"/>
      <c r="AT19" s="65"/>
      <c r="AU19" s="17"/>
      <c r="AV19" s="17"/>
      <c r="AW19" s="17"/>
      <c r="AX19" s="12"/>
      <c r="AY19" s="65"/>
      <c r="AZ19" s="17"/>
      <c r="BA19" s="17"/>
      <c r="BB19" s="17"/>
      <c r="BC19" s="17"/>
      <c r="BD19" s="13"/>
      <c r="BE19" s="12"/>
      <c r="BF19" s="14"/>
      <c r="BG19" s="66"/>
      <c r="BH19" s="12"/>
      <c r="BI19" s="67"/>
      <c r="BM19" s="64"/>
      <c r="BN19" s="65"/>
      <c r="BO19" s="65"/>
      <c r="BP19" s="17"/>
      <c r="BQ19" s="17"/>
      <c r="BR19" s="17"/>
      <c r="BS19" s="12"/>
      <c r="BT19" s="65"/>
      <c r="BU19" s="65"/>
      <c r="BV19" s="17"/>
      <c r="BW19" s="13"/>
      <c r="BX19" s="12"/>
      <c r="BY19" s="14"/>
      <c r="BZ19" s="66"/>
      <c r="CA19" s="12"/>
      <c r="CB19" s="67"/>
      <c r="CG19" s="64"/>
      <c r="CI19" s="65"/>
      <c r="CJ19" s="17"/>
      <c r="CK19" s="17"/>
      <c r="CL19" s="17"/>
      <c r="CM19" s="12"/>
      <c r="CN19" s="65"/>
      <c r="CO19" s="17"/>
      <c r="CP19" s="17"/>
      <c r="CQ19" s="17"/>
      <c r="CR19" s="17"/>
      <c r="CS19" s="13"/>
      <c r="CT19" s="12"/>
      <c r="CU19" s="14"/>
      <c r="CV19" s="66"/>
      <c r="CW19" s="12"/>
      <c r="CX19" s="67"/>
      <c r="DB19" s="64"/>
      <c r="DC19" s="65"/>
      <c r="DD19" s="65"/>
      <c r="DE19" s="17"/>
      <c r="DF19" s="17"/>
      <c r="DG19" s="17"/>
      <c r="DH19" s="12"/>
      <c r="DI19" s="65"/>
      <c r="DJ19" s="65"/>
      <c r="DK19" s="17"/>
      <c r="DL19" s="13"/>
      <c r="DM19" s="12"/>
      <c r="DN19" s="14"/>
      <c r="DO19" s="66"/>
      <c r="DP19" s="12"/>
      <c r="DQ19" s="67"/>
      <c r="DT19" s="17"/>
      <c r="EE19" s="64"/>
      <c r="EF19" s="65"/>
      <c r="EG19" s="65"/>
      <c r="EH19" s="17"/>
      <c r="EI19" s="17"/>
      <c r="EJ19" s="17"/>
      <c r="EK19" s="12"/>
      <c r="EL19" s="65"/>
      <c r="EM19" s="65"/>
      <c r="EN19" s="17"/>
      <c r="EO19" s="17"/>
      <c r="EP19" s="17"/>
      <c r="EQ19" s="13"/>
      <c r="ER19" s="12"/>
      <c r="ES19" s="14"/>
      <c r="ET19" s="66"/>
      <c r="EU19" s="12"/>
      <c r="EV19" s="67"/>
      <c r="FI19" s="17"/>
      <c r="FT19" s="64"/>
      <c r="FU19" s="65"/>
      <c r="FV19" s="65"/>
      <c r="FW19" s="17"/>
      <c r="FX19" s="17"/>
      <c r="FY19" s="17"/>
      <c r="FZ19" s="12"/>
      <c r="GA19" s="65"/>
      <c r="GB19" s="65"/>
      <c r="GC19" s="17"/>
      <c r="GD19" s="17"/>
      <c r="GE19" s="17"/>
      <c r="GF19" s="13"/>
      <c r="GG19" s="12"/>
      <c r="GH19" s="14"/>
      <c r="GI19" s="66"/>
      <c r="GJ19" s="12"/>
      <c r="GK19" s="67"/>
      <c r="GX19" s="17"/>
      <c r="HI19" s="64"/>
      <c r="HJ19" s="65"/>
      <c r="HK19" s="65"/>
      <c r="HL19" s="17"/>
      <c r="HM19" s="17"/>
      <c r="HN19" s="17"/>
      <c r="HO19" s="12"/>
      <c r="HP19" s="65"/>
      <c r="HQ19" s="65"/>
      <c r="HR19" s="17"/>
      <c r="HS19" s="17"/>
      <c r="HT19" s="17"/>
      <c r="HU19" s="13"/>
      <c r="HV19" s="12"/>
      <c r="HW19" s="14"/>
      <c r="HX19" s="66"/>
      <c r="HY19" s="12"/>
      <c r="HZ19" s="67"/>
    </row>
    <row r="20" spans="1:240" s="5" customFormat="1" ht="23.25" customHeight="1">
      <c r="A20"/>
      <c r="B20"/>
      <c r="C20" s="104">
        <v>2</v>
      </c>
      <c r="D20" s="133"/>
      <c r="E20" s="192" t="str">
        <f>IF((C9=""),"",C9)</f>
        <v>Dlažební kostka</v>
      </c>
      <c r="F20" s="193"/>
      <c r="G20" s="193"/>
      <c r="H20" s="193"/>
      <c r="I20" s="105" t="s">
        <v>25</v>
      </c>
      <c r="J20" s="194" t="str">
        <f>IF((C12=""),"",C12)</f>
        <v>TJ Červený Kostlec</v>
      </c>
      <c r="K20" s="193"/>
      <c r="L20" s="193"/>
      <c r="M20" s="193"/>
      <c r="N20" s="193"/>
      <c r="O20" s="106">
        <v>0</v>
      </c>
      <c r="P20" s="99" t="s">
        <v>19</v>
      </c>
      <c r="Q20" s="107">
        <v>2</v>
      </c>
      <c r="R20" s="108">
        <v>28</v>
      </c>
      <c r="S20" s="99" t="s">
        <v>19</v>
      </c>
      <c r="T20" s="109">
        <v>40</v>
      </c>
      <c r="U20" s="134"/>
      <c r="V20"/>
      <c r="W20"/>
      <c r="X20" s="104">
        <v>10</v>
      </c>
      <c r="Y20" s="192" t="str">
        <f>IF((C9=""),"",C9)</f>
        <v>Dlažební kostka</v>
      </c>
      <c r="Z20" s="192"/>
      <c r="AA20" s="193"/>
      <c r="AB20" s="193"/>
      <c r="AC20" s="193"/>
      <c r="AD20" s="105" t="s">
        <v>25</v>
      </c>
      <c r="AE20" s="194" t="str">
        <f>IF((C10=""),"",C10)</f>
        <v>Chudák pes</v>
      </c>
      <c r="AF20" s="194"/>
      <c r="AG20" s="193"/>
      <c r="AH20" s="106">
        <v>1</v>
      </c>
      <c r="AI20" s="99" t="s">
        <v>19</v>
      </c>
      <c r="AJ20" s="107">
        <v>1</v>
      </c>
      <c r="AK20" s="108">
        <v>36</v>
      </c>
      <c r="AL20" s="99" t="s">
        <v>19</v>
      </c>
      <c r="AM20" s="109">
        <v>33</v>
      </c>
      <c r="AN20"/>
      <c r="AO20" s="110"/>
      <c r="AP20"/>
      <c r="AR20" s="64"/>
      <c r="AT20" s="65"/>
      <c r="AU20" s="17"/>
      <c r="AV20" s="17"/>
      <c r="AW20" s="17"/>
      <c r="AX20" s="12"/>
      <c r="AY20" s="65"/>
      <c r="AZ20" s="17"/>
      <c r="BA20" s="17"/>
      <c r="BB20" s="17"/>
      <c r="BC20" s="17"/>
      <c r="BD20" s="13"/>
      <c r="BE20" s="12"/>
      <c r="BF20" s="14"/>
      <c r="BG20" s="66"/>
      <c r="BH20" s="12"/>
      <c r="BI20" s="67"/>
      <c r="BJ20" s="15"/>
      <c r="BM20" s="64"/>
      <c r="BN20" s="65"/>
      <c r="BO20" s="65"/>
      <c r="BP20" s="17"/>
      <c r="BQ20" s="17"/>
      <c r="BR20" s="17"/>
      <c r="BS20" s="12"/>
      <c r="BT20" s="65"/>
      <c r="BU20" s="65"/>
      <c r="BV20" s="17"/>
      <c r="BW20" s="13"/>
      <c r="BX20" s="12"/>
      <c r="BY20" s="14"/>
      <c r="BZ20" s="66"/>
      <c r="CA20" s="12"/>
      <c r="CB20" s="67"/>
      <c r="CG20" s="64"/>
      <c r="CI20" s="65"/>
      <c r="CJ20" s="17"/>
      <c r="CK20" s="17"/>
      <c r="CL20" s="17"/>
      <c r="CM20" s="12"/>
      <c r="CN20" s="65"/>
      <c r="CO20" s="17"/>
      <c r="CP20" s="17"/>
      <c r="CQ20" s="17"/>
      <c r="CR20" s="17"/>
      <c r="CS20" s="13"/>
      <c r="CT20" s="12"/>
      <c r="CU20" s="14"/>
      <c r="CV20" s="66"/>
      <c r="CW20" s="12"/>
      <c r="CX20" s="67"/>
      <c r="CY20" s="15"/>
      <c r="DB20" s="64"/>
      <c r="DC20" s="65"/>
      <c r="DD20" s="65"/>
      <c r="DE20" s="17"/>
      <c r="DF20" s="17"/>
      <c r="DG20" s="17"/>
      <c r="DH20" s="12"/>
      <c r="DI20" s="65"/>
      <c r="DJ20" s="65"/>
      <c r="DK20" s="17"/>
      <c r="DL20" s="13"/>
      <c r="DM20" s="12"/>
      <c r="DN20" s="14"/>
      <c r="DO20" s="66"/>
      <c r="DP20" s="12"/>
      <c r="DQ20" s="67"/>
      <c r="DT20" s="17"/>
      <c r="EE20" s="64"/>
      <c r="EF20" s="65"/>
      <c r="EG20" s="65"/>
      <c r="EH20" s="17"/>
      <c r="EI20" s="17"/>
      <c r="EJ20" s="17"/>
      <c r="EK20" s="12"/>
      <c r="EL20" s="65"/>
      <c r="EM20" s="65"/>
      <c r="EN20" s="17"/>
      <c r="EO20" s="17"/>
      <c r="EP20" s="17"/>
      <c r="EQ20" s="13"/>
      <c r="ER20" s="12"/>
      <c r="ES20" s="14"/>
      <c r="ET20" s="66"/>
      <c r="EU20" s="12"/>
      <c r="EV20" s="67"/>
      <c r="FB20" s="53"/>
      <c r="FI20" s="18"/>
      <c r="FT20" s="64"/>
      <c r="FU20" s="65"/>
      <c r="FV20" s="65"/>
      <c r="FW20" s="17"/>
      <c r="FX20" s="17"/>
      <c r="FY20" s="17"/>
      <c r="FZ20" s="12"/>
      <c r="GA20" s="65"/>
      <c r="GB20" s="65"/>
      <c r="GC20" s="17"/>
      <c r="GD20" s="17"/>
      <c r="GE20" s="17"/>
      <c r="GF20" s="13"/>
      <c r="GG20" s="12"/>
      <c r="GH20" s="14"/>
      <c r="GI20" s="66"/>
      <c r="GJ20" s="12"/>
      <c r="GK20" s="67"/>
      <c r="GQ20" s="53"/>
      <c r="GX20" s="18"/>
      <c r="HI20" s="64"/>
      <c r="HJ20" s="65"/>
      <c r="HK20" s="65"/>
      <c r="HL20" s="17"/>
      <c r="HM20" s="17"/>
      <c r="HN20" s="17"/>
      <c r="HO20" s="12"/>
      <c r="HP20" s="65"/>
      <c r="HQ20" s="65"/>
      <c r="HR20" s="17"/>
      <c r="HS20" s="17"/>
      <c r="HT20" s="17"/>
      <c r="HU20" s="13"/>
      <c r="HV20" s="12"/>
      <c r="HW20" s="14"/>
      <c r="HX20" s="66"/>
      <c r="HY20" s="12"/>
      <c r="HZ20" s="67"/>
      <c r="IF20" s="53"/>
    </row>
    <row r="21" spans="1:206" s="5" customFormat="1" ht="27" customHeight="1">
      <c r="A21"/>
      <c r="B21"/>
      <c r="C21" s="104">
        <v>3</v>
      </c>
      <c r="D21" s="133"/>
      <c r="E21" s="192" t="str">
        <f>IF((C10=""),"",C10)</f>
        <v>Chudák pes</v>
      </c>
      <c r="F21" s="193"/>
      <c r="G21" s="193"/>
      <c r="H21" s="193"/>
      <c r="I21" s="105" t="s">
        <v>25</v>
      </c>
      <c r="J21" s="194" t="str">
        <f>IF((C11=""),"",C11)</f>
        <v>Vyklepaný kukuřice</v>
      </c>
      <c r="K21" s="193"/>
      <c r="L21" s="193"/>
      <c r="M21" s="193"/>
      <c r="N21" s="193"/>
      <c r="O21" s="106">
        <v>0</v>
      </c>
      <c r="P21" s="99" t="s">
        <v>19</v>
      </c>
      <c r="Q21" s="107">
        <v>2</v>
      </c>
      <c r="R21" s="108">
        <v>14</v>
      </c>
      <c r="S21" s="99" t="s">
        <v>19</v>
      </c>
      <c r="T21" s="109">
        <v>40</v>
      </c>
      <c r="U21"/>
      <c r="V21"/>
      <c r="W21"/>
      <c r="X21" s="104">
        <v>11</v>
      </c>
      <c r="Y21" s="192" t="str">
        <f>IF((C13=""),"",C13)</f>
        <v>TJ Sokol Vizovice</v>
      </c>
      <c r="Z21" s="192"/>
      <c r="AA21" s="193"/>
      <c r="AB21" s="193"/>
      <c r="AC21" s="193"/>
      <c r="AD21" s="105" t="s">
        <v>25</v>
      </c>
      <c r="AE21" s="194" t="str">
        <f>IF((C12=""),"",C12)</f>
        <v>TJ Červený Kostlec</v>
      </c>
      <c r="AF21" s="194"/>
      <c r="AG21" s="193"/>
      <c r="AH21" s="106">
        <v>1</v>
      </c>
      <c r="AI21" s="99" t="s">
        <v>19</v>
      </c>
      <c r="AJ21" s="107">
        <v>1</v>
      </c>
      <c r="AK21" s="108">
        <v>38</v>
      </c>
      <c r="AL21" s="99" t="s">
        <v>19</v>
      </c>
      <c r="AM21" s="109">
        <v>37</v>
      </c>
      <c r="AN21" s="110"/>
      <c r="AO21" s="110"/>
      <c r="AP21"/>
      <c r="AR21" s="64"/>
      <c r="AT21" s="65"/>
      <c r="AU21" s="17"/>
      <c r="AV21" s="17"/>
      <c r="AW21" s="17"/>
      <c r="AX21" s="12"/>
      <c r="AY21" s="65"/>
      <c r="AZ21" s="17"/>
      <c r="BA21" s="17"/>
      <c r="BB21" s="17"/>
      <c r="BC21" s="17"/>
      <c r="BD21" s="13"/>
      <c r="BE21" s="12"/>
      <c r="BF21" s="14"/>
      <c r="BG21" s="66"/>
      <c r="BH21" s="12"/>
      <c r="BI21" s="67"/>
      <c r="BM21" s="64"/>
      <c r="BN21" s="65"/>
      <c r="BO21" s="65"/>
      <c r="BP21" s="17"/>
      <c r="BQ21" s="17"/>
      <c r="BR21" s="17"/>
      <c r="BS21" s="12"/>
      <c r="BT21" s="65"/>
      <c r="BU21" s="65"/>
      <c r="BV21" s="17"/>
      <c r="BW21" s="13"/>
      <c r="BX21" s="12"/>
      <c r="BY21" s="14"/>
      <c r="BZ21" s="66"/>
      <c r="CA21" s="12"/>
      <c r="CB21" s="67"/>
      <c r="CC21" s="42"/>
      <c r="CD21" s="42"/>
      <c r="CG21" s="64"/>
      <c r="CI21" s="65"/>
      <c r="CJ21" s="17"/>
      <c r="CK21" s="17"/>
      <c r="CL21" s="17"/>
      <c r="CM21" s="12"/>
      <c r="CN21" s="65"/>
      <c r="CO21" s="17"/>
      <c r="CP21" s="17"/>
      <c r="CQ21" s="17"/>
      <c r="CR21" s="17"/>
      <c r="CS21" s="13"/>
      <c r="CT21" s="12"/>
      <c r="CU21" s="14"/>
      <c r="CV21" s="66"/>
      <c r="CW21" s="12"/>
      <c r="CX21" s="67"/>
      <c r="DB21" s="64"/>
      <c r="DC21" s="65"/>
      <c r="DD21" s="65"/>
      <c r="DE21" s="17"/>
      <c r="DF21" s="17"/>
      <c r="DG21" s="17"/>
      <c r="DH21" s="12"/>
      <c r="DI21" s="65"/>
      <c r="DJ21" s="65"/>
      <c r="DK21" s="17"/>
      <c r="DL21" s="13"/>
      <c r="DM21" s="12"/>
      <c r="DN21" s="14"/>
      <c r="DO21" s="66"/>
      <c r="DP21" s="12"/>
      <c r="DQ21" s="67"/>
      <c r="DR21" s="42"/>
      <c r="DT21" s="18"/>
      <c r="FI21" s="18"/>
      <c r="GX21" s="18"/>
    </row>
    <row r="22" spans="1:207" s="5" customFormat="1" ht="27" customHeight="1">
      <c r="A22" s="110"/>
      <c r="B22" s="110"/>
      <c r="C22" s="104">
        <v>4</v>
      </c>
      <c r="D22" s="133"/>
      <c r="E22" s="192" t="str">
        <f>IF((C8=""),"",C8)</f>
        <v>Sebranka</v>
      </c>
      <c r="F22" s="193"/>
      <c r="G22" s="193"/>
      <c r="H22" s="193"/>
      <c r="I22" s="105" t="s">
        <v>25</v>
      </c>
      <c r="J22" s="194" t="str">
        <f>IF((C9=""),"",C9)</f>
        <v>Dlažební kostka</v>
      </c>
      <c r="K22" s="193"/>
      <c r="L22" s="193"/>
      <c r="M22" s="193"/>
      <c r="N22" s="193"/>
      <c r="O22" s="106">
        <v>1</v>
      </c>
      <c r="P22" s="99" t="s">
        <v>19</v>
      </c>
      <c r="Q22" s="107">
        <v>1</v>
      </c>
      <c r="R22" s="108">
        <v>30</v>
      </c>
      <c r="S22" s="99" t="s">
        <v>19</v>
      </c>
      <c r="T22" s="109">
        <v>38</v>
      </c>
      <c r="U22" s="110"/>
      <c r="V22" s="110"/>
      <c r="W22" s="110"/>
      <c r="X22" s="104">
        <v>12</v>
      </c>
      <c r="Y22" s="192" t="str">
        <f>IF((C8=""),"",C8)</f>
        <v>Sebranka</v>
      </c>
      <c r="Z22" s="192"/>
      <c r="AA22" s="193"/>
      <c r="AB22" s="193"/>
      <c r="AC22" s="193"/>
      <c r="AD22" s="105" t="s">
        <v>25</v>
      </c>
      <c r="AE22" s="194" t="str">
        <f>IF((C11=""),"",C11)</f>
        <v>Vyklepaný kukuřice</v>
      </c>
      <c r="AF22" s="194"/>
      <c r="AG22" s="193"/>
      <c r="AH22" s="106">
        <v>1</v>
      </c>
      <c r="AI22" s="99" t="s">
        <v>19</v>
      </c>
      <c r="AJ22" s="107">
        <v>1</v>
      </c>
      <c r="AK22" s="108">
        <v>38</v>
      </c>
      <c r="AL22" s="99" t="s">
        <v>19</v>
      </c>
      <c r="AM22" s="109">
        <v>34</v>
      </c>
      <c r="AN22" s="110"/>
      <c r="AO22" s="110"/>
      <c r="AP22" s="110"/>
      <c r="AQ22" s="42"/>
      <c r="AR22" s="64"/>
      <c r="AT22" s="65"/>
      <c r="AU22" s="17"/>
      <c r="AV22" s="17"/>
      <c r="AW22" s="17"/>
      <c r="AX22" s="12"/>
      <c r="AY22" s="65"/>
      <c r="AZ22" s="17"/>
      <c r="BA22" s="17"/>
      <c r="BB22" s="17"/>
      <c r="BC22" s="17"/>
      <c r="BD22" s="13"/>
      <c r="BE22" s="12"/>
      <c r="BF22" s="14"/>
      <c r="BG22" s="66"/>
      <c r="BH22" s="12"/>
      <c r="BI22" s="67"/>
      <c r="BJ22" s="42"/>
      <c r="BK22" s="42"/>
      <c r="BL22" s="42"/>
      <c r="BM22" s="64"/>
      <c r="BN22" s="65"/>
      <c r="BO22" s="65"/>
      <c r="BP22" s="17"/>
      <c r="BQ22" s="17"/>
      <c r="BR22" s="17"/>
      <c r="BS22" s="12"/>
      <c r="BT22" s="65"/>
      <c r="BU22" s="65"/>
      <c r="BV22" s="17"/>
      <c r="BW22" s="13"/>
      <c r="BX22" s="12"/>
      <c r="BY22" s="14"/>
      <c r="BZ22" s="66"/>
      <c r="CA22" s="12"/>
      <c r="CB22" s="67"/>
      <c r="CC22" s="42"/>
      <c r="CD22" s="42"/>
      <c r="CE22" s="42"/>
      <c r="CF22" s="42"/>
      <c r="CG22" s="64"/>
      <c r="CI22" s="65"/>
      <c r="CJ22" s="17"/>
      <c r="CK22" s="17"/>
      <c r="CL22" s="17"/>
      <c r="CM22" s="12"/>
      <c r="CN22" s="65"/>
      <c r="CO22" s="17"/>
      <c r="CP22" s="17"/>
      <c r="CQ22" s="17"/>
      <c r="CR22" s="17"/>
      <c r="CS22" s="13"/>
      <c r="CT22" s="12"/>
      <c r="CU22" s="14"/>
      <c r="CV22" s="66"/>
      <c r="CW22" s="12"/>
      <c r="CX22" s="67"/>
      <c r="CY22" s="42"/>
      <c r="CZ22" s="42"/>
      <c r="DA22" s="42"/>
      <c r="DB22" s="64"/>
      <c r="DC22" s="65"/>
      <c r="DD22" s="65"/>
      <c r="DE22" s="17"/>
      <c r="DF22" s="17"/>
      <c r="DG22" s="17"/>
      <c r="DH22" s="12"/>
      <c r="DI22" s="65"/>
      <c r="DJ22" s="65"/>
      <c r="DK22" s="17"/>
      <c r="DL22" s="13"/>
      <c r="DM22" s="12"/>
      <c r="DN22" s="14"/>
      <c r="DO22" s="66"/>
      <c r="DP22" s="12"/>
      <c r="DQ22" s="67"/>
      <c r="DR22" s="42"/>
      <c r="DT22" s="18"/>
      <c r="DU22" s="42"/>
      <c r="FI22" s="18"/>
      <c r="FJ22" s="42"/>
      <c r="GX22" s="18"/>
      <c r="GY22" s="42"/>
    </row>
    <row r="23" spans="1:206" s="5" customFormat="1" ht="27" customHeight="1">
      <c r="A23"/>
      <c r="B23"/>
      <c r="C23" s="104">
        <v>5</v>
      </c>
      <c r="D23" s="133"/>
      <c r="E23" s="192" t="str">
        <f>IF((C13=""),"",C13)</f>
        <v>TJ Sokol Vizovice</v>
      </c>
      <c r="F23" s="193"/>
      <c r="G23" s="193"/>
      <c r="H23" s="193"/>
      <c r="I23" s="105" t="s">
        <v>25</v>
      </c>
      <c r="J23" s="194" t="str">
        <f>IF((C11=""),"",C11)</f>
        <v>Vyklepaný kukuřice</v>
      </c>
      <c r="K23" s="193"/>
      <c r="L23" s="193"/>
      <c r="M23" s="193"/>
      <c r="N23" s="193"/>
      <c r="O23" s="106">
        <v>0</v>
      </c>
      <c r="P23" s="99" t="s">
        <v>19</v>
      </c>
      <c r="Q23" s="107">
        <v>2</v>
      </c>
      <c r="R23" s="108">
        <v>24</v>
      </c>
      <c r="S23" s="99" t="s">
        <v>19</v>
      </c>
      <c r="T23" s="109">
        <v>40</v>
      </c>
      <c r="U23"/>
      <c r="V23"/>
      <c r="W23"/>
      <c r="X23" s="98">
        <v>13</v>
      </c>
      <c r="Y23" s="189" t="str">
        <f>IF((C10=""),"",C10)</f>
        <v>Chudák pes</v>
      </c>
      <c r="Z23" s="189"/>
      <c r="AA23" s="190"/>
      <c r="AB23" s="190"/>
      <c r="AC23" s="190"/>
      <c r="AD23" s="99" t="s">
        <v>25</v>
      </c>
      <c r="AE23" s="191" t="str">
        <f>IF((C13=""),"",C13)</f>
        <v>TJ Sokol Vizovice</v>
      </c>
      <c r="AF23" s="191"/>
      <c r="AG23" s="190"/>
      <c r="AH23" s="100">
        <v>0</v>
      </c>
      <c r="AI23" s="99" t="s">
        <v>19</v>
      </c>
      <c r="AJ23" s="101">
        <v>2</v>
      </c>
      <c r="AK23" s="102">
        <v>23</v>
      </c>
      <c r="AL23" s="99" t="s">
        <v>19</v>
      </c>
      <c r="AM23" s="103">
        <v>40</v>
      </c>
      <c r="AN23" s="110"/>
      <c r="AO23" s="110"/>
      <c r="AP23"/>
      <c r="AR23" s="64"/>
      <c r="AT23" s="65"/>
      <c r="AU23" s="17"/>
      <c r="AV23" s="17"/>
      <c r="AW23" s="17"/>
      <c r="AX23" s="12"/>
      <c r="AY23" s="65"/>
      <c r="AZ23" s="17"/>
      <c r="BA23" s="17"/>
      <c r="BB23" s="17"/>
      <c r="BC23" s="17"/>
      <c r="BD23" s="13"/>
      <c r="BE23" s="12"/>
      <c r="BF23" s="14"/>
      <c r="BG23" s="66"/>
      <c r="BH23" s="12"/>
      <c r="BI23" s="67"/>
      <c r="BM23" s="64"/>
      <c r="BN23" s="65"/>
      <c r="BO23" s="65"/>
      <c r="BP23" s="17"/>
      <c r="BQ23" s="17"/>
      <c r="BR23" s="17"/>
      <c r="BS23" s="12"/>
      <c r="BT23" s="65"/>
      <c r="BU23" s="65"/>
      <c r="BV23" s="17"/>
      <c r="BW23" s="13"/>
      <c r="BX23" s="12"/>
      <c r="BY23" s="14"/>
      <c r="BZ23" s="66"/>
      <c r="CA23" s="12"/>
      <c r="CB23" s="67"/>
      <c r="CC23" s="42"/>
      <c r="CD23" s="42"/>
      <c r="CG23" s="64"/>
      <c r="CI23" s="65"/>
      <c r="CJ23" s="17"/>
      <c r="CK23" s="17"/>
      <c r="CL23" s="17"/>
      <c r="CM23" s="12"/>
      <c r="CN23" s="65"/>
      <c r="CO23" s="17"/>
      <c r="CP23" s="17"/>
      <c r="CQ23" s="17"/>
      <c r="CR23" s="17"/>
      <c r="CS23" s="13"/>
      <c r="CT23" s="12"/>
      <c r="CU23" s="14"/>
      <c r="CV23" s="66"/>
      <c r="CW23" s="12"/>
      <c r="CX23" s="67"/>
      <c r="DB23" s="64"/>
      <c r="DC23" s="65"/>
      <c r="DD23" s="65"/>
      <c r="DE23" s="17"/>
      <c r="DF23" s="17"/>
      <c r="DG23" s="17"/>
      <c r="DH23" s="12"/>
      <c r="DI23" s="65"/>
      <c r="DJ23" s="65"/>
      <c r="DK23" s="17"/>
      <c r="DL23" s="13"/>
      <c r="DM23" s="12"/>
      <c r="DN23" s="14"/>
      <c r="DO23" s="66"/>
      <c r="DP23" s="12"/>
      <c r="DQ23" s="67"/>
      <c r="DR23" s="42"/>
      <c r="DT23" s="18"/>
      <c r="FI23" s="18"/>
      <c r="GX23" s="18"/>
    </row>
    <row r="24" spans="1:239" s="5" customFormat="1" ht="27" customHeight="1">
      <c r="A24"/>
      <c r="B24"/>
      <c r="C24" s="104">
        <v>6</v>
      </c>
      <c r="D24" s="133"/>
      <c r="E24" s="192" t="str">
        <f>IF((C12=""),"",C12)</f>
        <v>TJ Červený Kostlec</v>
      </c>
      <c r="F24" s="193"/>
      <c r="G24" s="193"/>
      <c r="H24" s="193"/>
      <c r="I24" s="105" t="s">
        <v>25</v>
      </c>
      <c r="J24" s="194" t="str">
        <f>IF((C10=""),"",C10)</f>
        <v>Chudák pes</v>
      </c>
      <c r="K24" s="193"/>
      <c r="L24" s="193"/>
      <c r="M24" s="193"/>
      <c r="N24" s="193"/>
      <c r="O24" s="106">
        <v>2</v>
      </c>
      <c r="P24" s="99" t="s">
        <v>19</v>
      </c>
      <c r="Q24" s="107">
        <v>0</v>
      </c>
      <c r="R24" s="108">
        <v>40</v>
      </c>
      <c r="S24" s="99" t="s">
        <v>19</v>
      </c>
      <c r="T24" s="109">
        <v>17</v>
      </c>
      <c r="U24"/>
      <c r="V24"/>
      <c r="W24"/>
      <c r="X24" s="98">
        <v>14</v>
      </c>
      <c r="Y24" s="189" t="str">
        <f>IF((C11=""),"",C11)</f>
        <v>Vyklepaný kukuřice</v>
      </c>
      <c r="Z24" s="189"/>
      <c r="AA24" s="190"/>
      <c r="AB24" s="190"/>
      <c r="AC24" s="190"/>
      <c r="AD24" s="99" t="s">
        <v>25</v>
      </c>
      <c r="AE24" s="191" t="str">
        <f>IF((C9=""),"",C9)</f>
        <v>Dlažební kostka</v>
      </c>
      <c r="AF24" s="191"/>
      <c r="AG24" s="190"/>
      <c r="AH24" s="100">
        <v>2</v>
      </c>
      <c r="AI24" s="99" t="s">
        <v>19</v>
      </c>
      <c r="AJ24" s="101">
        <v>0</v>
      </c>
      <c r="AK24" s="102">
        <v>40</v>
      </c>
      <c r="AL24" s="99" t="s">
        <v>19</v>
      </c>
      <c r="AM24" s="103">
        <v>26</v>
      </c>
      <c r="AN24" s="110"/>
      <c r="AO24"/>
      <c r="AP24"/>
      <c r="AS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CH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T24" s="17"/>
      <c r="EC24" s="42"/>
      <c r="ED24" s="42"/>
      <c r="EW24" s="42"/>
      <c r="EX24" s="42"/>
      <c r="EY24" s="42"/>
      <c r="EZ24" s="42"/>
      <c r="FA24" s="42"/>
      <c r="FI24" s="17"/>
      <c r="FR24" s="42"/>
      <c r="FS24" s="42"/>
      <c r="GL24" s="42"/>
      <c r="GM24" s="42"/>
      <c r="GN24" s="42"/>
      <c r="GO24" s="42"/>
      <c r="GP24" s="42"/>
      <c r="GX24" s="17"/>
      <c r="HG24" s="42"/>
      <c r="HH24" s="42"/>
      <c r="IA24" s="42"/>
      <c r="IB24" s="42"/>
      <c r="IC24" s="42"/>
      <c r="ID24" s="42"/>
      <c r="IE24" s="42"/>
    </row>
    <row r="25" spans="1:239" s="5" customFormat="1" ht="27" customHeight="1">
      <c r="A25"/>
      <c r="B25"/>
      <c r="C25" s="104">
        <v>7</v>
      </c>
      <c r="D25" s="133"/>
      <c r="E25" s="192" t="str">
        <f>IF((C9=""),"",C9)</f>
        <v>Dlažební kostka</v>
      </c>
      <c r="F25" s="193"/>
      <c r="G25" s="193"/>
      <c r="H25" s="193"/>
      <c r="I25" s="105" t="s">
        <v>25</v>
      </c>
      <c r="J25" s="194" t="str">
        <f>IF((C13=""),"",C13)</f>
        <v>TJ Sokol Vizovice</v>
      </c>
      <c r="K25" s="193"/>
      <c r="L25" s="193"/>
      <c r="M25" s="193"/>
      <c r="N25" s="193"/>
      <c r="O25" s="106">
        <v>2</v>
      </c>
      <c r="P25" s="99" t="s">
        <v>19</v>
      </c>
      <c r="Q25" s="107">
        <v>0</v>
      </c>
      <c r="R25" s="108">
        <v>40</v>
      </c>
      <c r="S25" s="99" t="s">
        <v>19</v>
      </c>
      <c r="T25" s="109">
        <v>26</v>
      </c>
      <c r="U25"/>
      <c r="V25"/>
      <c r="W25"/>
      <c r="X25" s="98">
        <v>15</v>
      </c>
      <c r="Y25" s="189" t="str">
        <f>IF((C12=""),"",C12)</f>
        <v>TJ Červený Kostlec</v>
      </c>
      <c r="Z25" s="189"/>
      <c r="AA25" s="190"/>
      <c r="AB25" s="190"/>
      <c r="AC25" s="190"/>
      <c r="AD25" s="99" t="s">
        <v>25</v>
      </c>
      <c r="AE25" s="191" t="str">
        <f>IF((C8=""),"",C8)</f>
        <v>Sebranka</v>
      </c>
      <c r="AF25" s="191"/>
      <c r="AG25" s="190"/>
      <c r="AH25" s="100">
        <v>0</v>
      </c>
      <c r="AI25" s="99" t="s">
        <v>19</v>
      </c>
      <c r="AJ25" s="101">
        <v>2</v>
      </c>
      <c r="AK25" s="102">
        <v>36</v>
      </c>
      <c r="AL25" s="99" t="s">
        <v>19</v>
      </c>
      <c r="AM25" s="103">
        <v>41</v>
      </c>
      <c r="AN25"/>
      <c r="AO25"/>
      <c r="AP25"/>
      <c r="DT25" s="17"/>
      <c r="EC25" s="42"/>
      <c r="ED25" s="42"/>
      <c r="EW25" s="42"/>
      <c r="EX25" s="42"/>
      <c r="EY25" s="42"/>
      <c r="EZ25" s="42"/>
      <c r="FA25" s="42"/>
      <c r="FI25" s="17"/>
      <c r="FR25" s="42"/>
      <c r="FS25" s="42"/>
      <c r="GL25" s="42"/>
      <c r="GM25" s="42"/>
      <c r="GN25" s="42"/>
      <c r="GO25" s="42"/>
      <c r="GP25" s="42"/>
      <c r="GX25" s="17"/>
      <c r="HG25" s="42"/>
      <c r="HH25" s="42"/>
      <c r="IA25" s="42"/>
      <c r="IB25" s="42"/>
      <c r="IC25" s="42"/>
      <c r="ID25" s="42"/>
      <c r="IE25" s="42"/>
    </row>
    <row r="26" spans="1:244" s="5" customFormat="1" ht="27" customHeight="1">
      <c r="A26"/>
      <c r="B26"/>
      <c r="C26" s="104">
        <v>8</v>
      </c>
      <c r="D26" s="133"/>
      <c r="E26" s="192" t="str">
        <f>IF((C10=""),"",C10)</f>
        <v>Chudák pes</v>
      </c>
      <c r="F26" s="192"/>
      <c r="G26" s="193"/>
      <c r="H26" s="193"/>
      <c r="I26" s="105" t="s">
        <v>25</v>
      </c>
      <c r="J26" s="194" t="str">
        <f>IF((C8=""),"",C8)</f>
        <v>Sebranka</v>
      </c>
      <c r="K26" s="194"/>
      <c r="L26" s="193"/>
      <c r="M26" s="193"/>
      <c r="N26" s="193"/>
      <c r="O26" s="106">
        <v>0</v>
      </c>
      <c r="P26" s="99" t="s">
        <v>19</v>
      </c>
      <c r="Q26" s="107">
        <v>2</v>
      </c>
      <c r="R26" s="108">
        <v>19</v>
      </c>
      <c r="S26" s="99" t="s">
        <v>19</v>
      </c>
      <c r="T26" s="109">
        <v>40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S26" s="6"/>
      <c r="AU26" s="26"/>
      <c r="AW26" s="27"/>
      <c r="AZ26" s="2"/>
      <c r="BB26" s="2"/>
      <c r="BC26" s="12"/>
      <c r="BD26" s="24"/>
      <c r="BH26" s="2"/>
      <c r="BI26" s="7"/>
      <c r="BJ26" s="26"/>
      <c r="BL26" s="26"/>
      <c r="BN26" s="6"/>
      <c r="BQ26" s="2"/>
      <c r="BR26" s="27"/>
      <c r="BT26" s="2"/>
      <c r="BU26" s="2"/>
      <c r="BV26" s="2"/>
      <c r="BW26" s="12"/>
      <c r="CA26" s="2"/>
      <c r="CB26" s="7"/>
      <c r="CH26" s="6"/>
      <c r="CJ26" s="26"/>
      <c r="CL26" s="27"/>
      <c r="CO26" s="2"/>
      <c r="CQ26" s="2"/>
      <c r="CR26" s="12"/>
      <c r="CS26" s="24"/>
      <c r="CW26" s="2"/>
      <c r="CX26" s="7"/>
      <c r="CY26" s="26"/>
      <c r="DA26" s="26"/>
      <c r="DC26" s="6"/>
      <c r="DF26" s="2"/>
      <c r="DG26" s="27"/>
      <c r="DI26" s="2"/>
      <c r="DJ26" s="2"/>
      <c r="DK26" s="2"/>
      <c r="DL26" s="12"/>
      <c r="DP26" s="2"/>
      <c r="DQ26" s="7"/>
      <c r="DT26" s="17"/>
      <c r="DW26" s="6"/>
      <c r="DY26" s="26"/>
      <c r="EA26" s="27"/>
      <c r="ED26" s="2"/>
      <c r="EF26" s="2"/>
      <c r="EG26" s="7"/>
      <c r="EH26" s="24"/>
      <c r="EL26" s="2"/>
      <c r="EM26" s="7"/>
      <c r="EN26" s="26"/>
      <c r="EP26" s="26"/>
      <c r="EQ26" s="286"/>
      <c r="ER26" s="286"/>
      <c r="ES26" s="286"/>
      <c r="ET26" s="286"/>
      <c r="EU26" s="19"/>
      <c r="EV26" s="19"/>
      <c r="EW26" s="19"/>
      <c r="EX26" s="286"/>
      <c r="EY26" s="286"/>
      <c r="EZ26" s="7"/>
      <c r="FE26" s="2"/>
      <c r="FF26" s="179"/>
      <c r="FI26" s="17"/>
      <c r="FL26" s="6"/>
      <c r="FN26" s="26"/>
      <c r="FP26" s="27"/>
      <c r="FS26" s="2"/>
      <c r="FU26" s="2"/>
      <c r="FV26" s="7"/>
      <c r="FW26" s="24"/>
      <c r="GA26" s="2"/>
      <c r="GB26" s="7"/>
      <c r="GC26" s="26"/>
      <c r="GE26" s="26"/>
      <c r="GF26" s="286"/>
      <c r="GG26" s="286"/>
      <c r="GH26" s="286"/>
      <c r="GI26" s="286"/>
      <c r="GJ26" s="19"/>
      <c r="GK26" s="19"/>
      <c r="GL26" s="19"/>
      <c r="GM26" s="286"/>
      <c r="GN26" s="286"/>
      <c r="GO26" s="7"/>
      <c r="GT26" s="2"/>
      <c r="GU26" s="179"/>
      <c r="GX26" s="17"/>
      <c r="HA26" s="6"/>
      <c r="HC26" s="26"/>
      <c r="HE26" s="27"/>
      <c r="HH26" s="2"/>
      <c r="HJ26" s="2"/>
      <c r="HK26" s="7"/>
      <c r="HL26" s="24"/>
      <c r="HP26" s="2"/>
      <c r="HQ26" s="7"/>
      <c r="HR26" s="26"/>
      <c r="HT26" s="26"/>
      <c r="HU26" s="286"/>
      <c r="HV26" s="286"/>
      <c r="HW26" s="286"/>
      <c r="HX26" s="286"/>
      <c r="HY26" s="19"/>
      <c r="HZ26" s="19"/>
      <c r="IA26" s="19"/>
      <c r="IB26" s="286"/>
      <c r="IC26" s="286"/>
      <c r="ID26" s="7"/>
      <c r="II26" s="2"/>
      <c r="IJ26" s="179"/>
    </row>
    <row r="27" spans="1:250" s="5" customFormat="1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134"/>
      <c r="P27" s="1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S27" s="6"/>
      <c r="AT27" s="26"/>
      <c r="AU27" s="26"/>
      <c r="AV27" s="26"/>
      <c r="AW27" s="7"/>
      <c r="AX27" s="26"/>
      <c r="AY27" s="25"/>
      <c r="AZ27" s="25"/>
      <c r="BA27" s="25"/>
      <c r="BB27" s="24"/>
      <c r="BC27" s="24"/>
      <c r="BD27" s="24"/>
      <c r="BL27" s="26"/>
      <c r="BM27" s="26"/>
      <c r="BN27" s="6"/>
      <c r="BO27" s="26"/>
      <c r="BP27" s="25"/>
      <c r="BQ27" s="25"/>
      <c r="BR27" s="7"/>
      <c r="BS27" s="4"/>
      <c r="BT27" s="4"/>
      <c r="BU27" s="4"/>
      <c r="BV27" s="25"/>
      <c r="BW27" s="25"/>
      <c r="CH27" s="6"/>
      <c r="CI27" s="26"/>
      <c r="CJ27" s="26"/>
      <c r="CK27" s="26"/>
      <c r="CL27" s="7"/>
      <c r="CM27" s="26"/>
      <c r="CN27" s="25"/>
      <c r="CO27" s="25"/>
      <c r="CP27" s="25"/>
      <c r="CQ27" s="24"/>
      <c r="CR27" s="24"/>
      <c r="CS27" s="24"/>
      <c r="DA27" s="26"/>
      <c r="DB27" s="26"/>
      <c r="DC27" s="6"/>
      <c r="DD27" s="26"/>
      <c r="DE27" s="25"/>
      <c r="DF27" s="25"/>
      <c r="DG27" s="7"/>
      <c r="DH27" s="4"/>
      <c r="DI27" s="4"/>
      <c r="DJ27" s="4"/>
      <c r="DK27" s="25"/>
      <c r="DL27" s="25"/>
      <c r="DT27" s="17"/>
      <c r="DW27" s="6"/>
      <c r="DX27" s="26"/>
      <c r="DY27" s="26"/>
      <c r="DZ27" s="26"/>
      <c r="EA27" s="7"/>
      <c r="EB27" s="26"/>
      <c r="EC27" s="25"/>
      <c r="ED27" s="25"/>
      <c r="EE27" s="25"/>
      <c r="EF27" s="24"/>
      <c r="EG27" s="24"/>
      <c r="EH27" s="24"/>
      <c r="EP27" s="26"/>
      <c r="EQ27" s="26"/>
      <c r="ER27" s="6"/>
      <c r="ES27" s="26"/>
      <c r="ET27" s="25"/>
      <c r="EU27" s="25"/>
      <c r="EV27" s="7"/>
      <c r="EW27" s="4"/>
      <c r="EX27" s="4"/>
      <c r="EY27" s="4"/>
      <c r="EZ27" s="25"/>
      <c r="FA27" s="25"/>
      <c r="FI27" s="17"/>
      <c r="FL27" s="6"/>
      <c r="FM27" s="26"/>
      <c r="FN27" s="26"/>
      <c r="FO27" s="26"/>
      <c r="FP27" s="7"/>
      <c r="FQ27" s="26"/>
      <c r="FR27" s="25"/>
      <c r="FS27" s="25"/>
      <c r="FT27" s="25"/>
      <c r="FU27" s="24"/>
      <c r="FV27" s="24"/>
      <c r="FW27" s="24"/>
      <c r="GE27" s="26"/>
      <c r="GF27" s="26"/>
      <c r="GG27" s="6"/>
      <c r="GH27" s="26"/>
      <c r="GI27" s="25"/>
      <c r="GJ27" s="25"/>
      <c r="GK27" s="7"/>
      <c r="GL27" s="4"/>
      <c r="GM27" s="4"/>
      <c r="GN27" s="4"/>
      <c r="GO27" s="25"/>
      <c r="GP27" s="25"/>
      <c r="GX27" s="17"/>
      <c r="HA27" s="6"/>
      <c r="HB27" s="26"/>
      <c r="HC27" s="26"/>
      <c r="HD27" s="26"/>
      <c r="HE27" s="7"/>
      <c r="HF27" s="26"/>
      <c r="HG27" s="25"/>
      <c r="HH27" s="25"/>
      <c r="HI27" s="25"/>
      <c r="HJ27" s="24"/>
      <c r="HK27" s="24"/>
      <c r="HL27" s="24"/>
      <c r="HT27" s="26"/>
      <c r="HU27" s="26"/>
      <c r="HV27" s="6"/>
      <c r="HW27" s="26"/>
      <c r="HX27" s="25"/>
      <c r="HY27" s="25"/>
      <c r="HZ27" s="7"/>
      <c r="IA27" s="4"/>
      <c r="IB27" s="4"/>
      <c r="IC27" s="4"/>
      <c r="ID27" s="25"/>
      <c r="IE27" s="25"/>
      <c r="IM27" s="9"/>
      <c r="IN27" s="9"/>
      <c r="IO27" s="9"/>
      <c r="IP27" s="9"/>
    </row>
    <row r="28" spans="2:250" s="5" customFormat="1" ht="15.75" customHeight="1">
      <c r="B28"/>
      <c r="C28"/>
      <c r="D28" s="6" t="s">
        <v>65</v>
      </c>
      <c r="E28"/>
      <c r="F28" s="23"/>
      <c r="G28"/>
      <c r="H28" s="135" t="s">
        <v>99</v>
      </c>
      <c r="I28"/>
      <c r="J28"/>
      <c r="K28" s="2"/>
      <c r="L28"/>
      <c r="M28" s="2" t="s">
        <v>66</v>
      </c>
      <c r="N28" s="136">
        <f>IF((AH2=""),"",AH2)</f>
      </c>
      <c r="O28" s="24"/>
      <c r="P28"/>
      <c r="Q28"/>
      <c r="R28"/>
      <c r="S28" s="2" t="s">
        <v>67</v>
      </c>
      <c r="T28" s="137" t="str">
        <f>IF((X2=""),"",X2)</f>
        <v>2.,3.</v>
      </c>
      <c r="U28" s="23"/>
      <c r="V28"/>
      <c r="W28" s="23"/>
      <c r="X28"/>
      <c r="Y28" s="6" t="s">
        <v>65</v>
      </c>
      <c r="Z28"/>
      <c r="AA28"/>
      <c r="AB28" s="2"/>
      <c r="AC28" s="135" t="s">
        <v>99</v>
      </c>
      <c r="AD28"/>
      <c r="AE28" s="2"/>
      <c r="AF28" s="2"/>
      <c r="AG28" s="2" t="s">
        <v>66</v>
      </c>
      <c r="AH28" s="135">
        <f>IF((AH2=""),"",AH2)</f>
      </c>
      <c r="AI28"/>
      <c r="AJ28"/>
      <c r="AK28"/>
      <c r="AL28" s="2" t="s">
        <v>67</v>
      </c>
      <c r="AM28" s="137" t="str">
        <f>IF((X2=""),"",X2)</f>
        <v>2.,3.</v>
      </c>
      <c r="AN28"/>
      <c r="AO28"/>
      <c r="AT28" s="26"/>
      <c r="AU28" s="26"/>
      <c r="AV28" s="26"/>
      <c r="AW28" s="26"/>
      <c r="AZ28" s="2"/>
      <c r="BA28" s="2"/>
      <c r="BB28" s="24"/>
      <c r="BC28" s="24"/>
      <c r="BD28" s="24"/>
      <c r="BK28" s="26"/>
      <c r="BL28" s="26"/>
      <c r="BM28" s="26"/>
      <c r="BN28" s="26"/>
      <c r="BQ28" s="2"/>
      <c r="BR28" s="3"/>
      <c r="BS28" s="2"/>
      <c r="BT28" s="2"/>
      <c r="BU28" s="2"/>
      <c r="BW28" s="25"/>
      <c r="CI28" s="26"/>
      <c r="CJ28" s="26"/>
      <c r="CK28" s="26"/>
      <c r="CL28" s="26"/>
      <c r="CO28" s="2"/>
      <c r="CP28" s="2"/>
      <c r="CQ28" s="24"/>
      <c r="CR28" s="24"/>
      <c r="CS28" s="24"/>
      <c r="CZ28" s="26"/>
      <c r="DA28" s="26"/>
      <c r="DB28" s="26"/>
      <c r="DC28" s="26"/>
      <c r="DF28" s="2"/>
      <c r="DG28" s="3"/>
      <c r="DH28" s="2"/>
      <c r="DI28" s="2"/>
      <c r="DJ28" s="2"/>
      <c r="DL28" s="25"/>
      <c r="DT28" s="17"/>
      <c r="DX28" s="26"/>
      <c r="DY28" s="26"/>
      <c r="DZ28" s="26"/>
      <c r="EA28" s="26"/>
      <c r="ED28" s="2"/>
      <c r="EE28" s="2"/>
      <c r="EF28" s="24"/>
      <c r="EG28" s="24"/>
      <c r="EH28" s="24"/>
      <c r="EO28" s="26"/>
      <c r="EP28" s="26"/>
      <c r="EQ28" s="26"/>
      <c r="ER28" s="26"/>
      <c r="EU28" s="2"/>
      <c r="EV28" s="3"/>
      <c r="EW28" s="2"/>
      <c r="EX28" s="2"/>
      <c r="EY28" s="2"/>
      <c r="FA28" s="25"/>
      <c r="FE28" s="2"/>
      <c r="FF28" s="7"/>
      <c r="FI28" s="17"/>
      <c r="FM28" s="26"/>
      <c r="FN28" s="26"/>
      <c r="FO28" s="26"/>
      <c r="FP28" s="26"/>
      <c r="FS28" s="2"/>
      <c r="FT28" s="2"/>
      <c r="FU28" s="24"/>
      <c r="FV28" s="24"/>
      <c r="FW28" s="24"/>
      <c r="GD28" s="26"/>
      <c r="GE28" s="26"/>
      <c r="GF28" s="26"/>
      <c r="GG28" s="26"/>
      <c r="GJ28" s="2"/>
      <c r="GK28" s="3"/>
      <c r="GL28" s="2"/>
      <c r="GM28" s="2"/>
      <c r="GN28" s="2"/>
      <c r="GP28" s="25"/>
      <c r="GT28" s="2"/>
      <c r="GU28" s="7"/>
      <c r="GX28" s="17"/>
      <c r="HB28" s="26"/>
      <c r="HC28" s="26"/>
      <c r="HD28" s="26"/>
      <c r="HE28" s="26"/>
      <c r="HH28" s="2"/>
      <c r="HI28" s="2"/>
      <c r="HJ28" s="24"/>
      <c r="HK28" s="24"/>
      <c r="HL28" s="24"/>
      <c r="HS28" s="26"/>
      <c r="HT28" s="26"/>
      <c r="HU28" s="26"/>
      <c r="HV28" s="26"/>
      <c r="HY28" s="2"/>
      <c r="HZ28" s="3"/>
      <c r="IA28" s="2"/>
      <c r="IB28" s="2"/>
      <c r="IC28" s="2"/>
      <c r="IE28" s="25"/>
      <c r="II28" s="2"/>
      <c r="IJ28" s="7"/>
      <c r="IM28" s="17"/>
      <c r="IN28" s="17"/>
      <c r="IO28" s="17"/>
      <c r="IP28" s="17"/>
    </row>
    <row r="29" spans="2:250" s="5" customFormat="1" ht="15.75" customHeight="1">
      <c r="B29"/>
      <c r="C29"/>
      <c r="D29" s="6" t="s">
        <v>68</v>
      </c>
      <c r="E29" s="23"/>
      <c r="F29" s="23"/>
      <c r="G29" s="23"/>
      <c r="H29" s="137">
        <f>IF((C19=""),"",C19)</f>
        <v>1</v>
      </c>
      <c r="I29" s="23"/>
      <c r="J29" s="25"/>
      <c r="K29" s="25"/>
      <c r="L29" s="25"/>
      <c r="M29" s="24"/>
      <c r="N29" s="24"/>
      <c r="O29" s="24"/>
      <c r="P29"/>
      <c r="Q29"/>
      <c r="R29"/>
      <c r="S29"/>
      <c r="T29"/>
      <c r="U29"/>
      <c r="V29"/>
      <c r="W29" s="23"/>
      <c r="X29" s="23"/>
      <c r="Y29" s="6" t="s">
        <v>68</v>
      </c>
      <c r="Z29" s="23"/>
      <c r="AA29" s="25"/>
      <c r="AB29" s="25"/>
      <c r="AC29" s="137">
        <f>IF((C20=""),"",C20)</f>
        <v>2</v>
      </c>
      <c r="AD29" s="4"/>
      <c r="AE29" s="4"/>
      <c r="AF29" s="4"/>
      <c r="AG29" s="25"/>
      <c r="AH29" s="25"/>
      <c r="AI29"/>
      <c r="AJ29"/>
      <c r="AK29"/>
      <c r="AL29"/>
      <c r="AM29"/>
      <c r="AN29"/>
      <c r="AO29"/>
      <c r="AR29" s="28"/>
      <c r="AT29" s="19"/>
      <c r="AU29" s="34"/>
      <c r="AV29" s="34"/>
      <c r="AW29" s="17"/>
      <c r="AX29" s="17"/>
      <c r="AY29" s="17"/>
      <c r="BA29" s="28"/>
      <c r="BC29" s="19"/>
      <c r="BD29" s="19"/>
      <c r="BE29" s="19"/>
      <c r="BF29" s="19"/>
      <c r="BG29" s="19"/>
      <c r="BH29" s="17"/>
      <c r="BM29" s="29"/>
      <c r="BN29" s="19"/>
      <c r="BO29" s="34"/>
      <c r="BP29" s="34"/>
      <c r="BQ29" s="34"/>
      <c r="BR29" s="34"/>
      <c r="BS29" s="17"/>
      <c r="BT29" s="28"/>
      <c r="BV29" s="19"/>
      <c r="BW29" s="17"/>
      <c r="BX29" s="17"/>
      <c r="BY29" s="17"/>
      <c r="BZ29" s="17"/>
      <c r="CG29" s="28"/>
      <c r="CI29" s="19"/>
      <c r="CJ29" s="34"/>
      <c r="CK29" s="34"/>
      <c r="CL29" s="17"/>
      <c r="CM29" s="17"/>
      <c r="CN29" s="17"/>
      <c r="CP29" s="28"/>
      <c r="CR29" s="19"/>
      <c r="CS29" s="19"/>
      <c r="CT29" s="19"/>
      <c r="CU29" s="19"/>
      <c r="CV29" s="19"/>
      <c r="CW29" s="17"/>
      <c r="DB29" s="29"/>
      <c r="DC29" s="19"/>
      <c r="DD29" s="34"/>
      <c r="DE29" s="34"/>
      <c r="DF29" s="34"/>
      <c r="DG29" s="34"/>
      <c r="DH29" s="17"/>
      <c r="DI29" s="28"/>
      <c r="DK29" s="19"/>
      <c r="DL29" s="17"/>
      <c r="DM29" s="17"/>
      <c r="DN29" s="17"/>
      <c r="DO29" s="17"/>
      <c r="DT29" s="17"/>
      <c r="DV29" s="28"/>
      <c r="DX29" s="19"/>
      <c r="DY29" s="34"/>
      <c r="DZ29" s="34"/>
      <c r="EA29" s="17"/>
      <c r="EB29" s="17"/>
      <c r="EC29" s="17"/>
      <c r="EE29" s="28"/>
      <c r="EG29" s="19"/>
      <c r="EH29" s="19"/>
      <c r="EI29" s="19"/>
      <c r="EJ29" s="19"/>
      <c r="EK29" s="19"/>
      <c r="EL29" s="17"/>
      <c r="EQ29" s="29"/>
      <c r="ER29" s="19"/>
      <c r="ES29" s="34"/>
      <c r="ET29" s="34"/>
      <c r="EU29" s="34"/>
      <c r="EV29" s="34"/>
      <c r="EW29" s="17"/>
      <c r="EX29" s="28"/>
      <c r="EZ29" s="19"/>
      <c r="FA29" s="17"/>
      <c r="FB29" s="17"/>
      <c r="FC29" s="17"/>
      <c r="FD29" s="17"/>
      <c r="FI29" s="17"/>
      <c r="FK29" s="28"/>
      <c r="FM29" s="19"/>
      <c r="FN29" s="34"/>
      <c r="FO29" s="34"/>
      <c r="FP29" s="17"/>
      <c r="FQ29" s="17"/>
      <c r="FR29" s="17"/>
      <c r="FT29" s="28"/>
      <c r="FV29" s="19"/>
      <c r="FW29" s="19"/>
      <c r="FX29" s="19"/>
      <c r="FY29" s="19"/>
      <c r="FZ29" s="19"/>
      <c r="GA29" s="17"/>
      <c r="GF29" s="29"/>
      <c r="GG29" s="19"/>
      <c r="GH29" s="34"/>
      <c r="GI29" s="34"/>
      <c r="GJ29" s="34"/>
      <c r="GK29" s="34"/>
      <c r="GL29" s="17"/>
      <c r="GM29" s="28"/>
      <c r="GO29" s="19"/>
      <c r="GP29" s="17"/>
      <c r="GQ29" s="17"/>
      <c r="GR29" s="17"/>
      <c r="GS29" s="17"/>
      <c r="GX29" s="17"/>
      <c r="GZ29" s="28"/>
      <c r="HB29" s="19"/>
      <c r="HC29" s="34"/>
      <c r="HD29" s="34"/>
      <c r="HE29" s="17"/>
      <c r="HF29" s="17"/>
      <c r="HG29" s="17"/>
      <c r="HI29" s="28"/>
      <c r="HK29" s="19"/>
      <c r="HL29" s="19"/>
      <c r="HM29" s="19"/>
      <c r="HN29" s="19"/>
      <c r="HO29" s="19"/>
      <c r="HP29" s="17"/>
      <c r="HU29" s="29"/>
      <c r="HV29" s="19"/>
      <c r="HW29" s="34"/>
      <c r="HX29" s="34"/>
      <c r="HY29" s="34"/>
      <c r="HZ29" s="34"/>
      <c r="IA29" s="17"/>
      <c r="IB29" s="28"/>
      <c r="ID29" s="19"/>
      <c r="IE29" s="17"/>
      <c r="IF29" s="17"/>
      <c r="IG29" s="17"/>
      <c r="IH29" s="17"/>
      <c r="IM29" s="17"/>
      <c r="IN29" s="17"/>
      <c r="IO29" s="17"/>
      <c r="IP29" s="17"/>
    </row>
    <row r="30" spans="2:250" s="5" customFormat="1" ht="15.75" customHeight="1">
      <c r="B30"/>
      <c r="C30"/>
      <c r="D30"/>
      <c r="E30" s="23"/>
      <c r="F30" s="23"/>
      <c r="G30" s="23"/>
      <c r="H30" s="23"/>
      <c r="I30"/>
      <c r="J30"/>
      <c r="K30" s="2"/>
      <c r="L30" s="2"/>
      <c r="M30" s="24"/>
      <c r="N30" s="24"/>
      <c r="O30" s="24"/>
      <c r="P30"/>
      <c r="Q30"/>
      <c r="R30"/>
      <c r="S30"/>
      <c r="T30"/>
      <c r="U30"/>
      <c r="V30" s="23"/>
      <c r="W30" s="23"/>
      <c r="X30" s="23"/>
      <c r="Y30" s="23"/>
      <c r="Z30"/>
      <c r="AA30"/>
      <c r="AB30" s="2"/>
      <c r="AC30" s="3"/>
      <c r="AD30" s="2"/>
      <c r="AE30" s="2"/>
      <c r="AF30" s="2"/>
      <c r="AG30"/>
      <c r="AH30" s="25"/>
      <c r="AI30"/>
      <c r="AJ30"/>
      <c r="AK30"/>
      <c r="AL30"/>
      <c r="AM30"/>
      <c r="AN30"/>
      <c r="AO30"/>
      <c r="AR30" s="30"/>
      <c r="BA30" s="2"/>
      <c r="CG30" s="30"/>
      <c r="CP30" s="2"/>
      <c r="DT30" s="17"/>
      <c r="DV30" s="30"/>
      <c r="EE30" s="2"/>
      <c r="FI30" s="17"/>
      <c r="FK30" s="30"/>
      <c r="FT30" s="2"/>
      <c r="GX30" s="17"/>
      <c r="GZ30" s="30"/>
      <c r="HI30" s="2"/>
      <c r="IM30" s="17"/>
      <c r="IN30" s="17"/>
      <c r="IO30" s="17"/>
      <c r="IP30" s="17"/>
    </row>
    <row r="31" spans="2:250" s="5" customFormat="1" ht="15.75" customHeight="1" thickBot="1">
      <c r="B31"/>
      <c r="C31" s="138" t="s">
        <v>69</v>
      </c>
      <c r="D31"/>
      <c r="E31" s="185" t="str">
        <f>IF((E19=""),"",E19)</f>
        <v>Sebranka</v>
      </c>
      <c r="F31" s="186"/>
      <c r="G31" s="186"/>
      <c r="H31" s="187"/>
      <c r="I31" s="187"/>
      <c r="J31" s="187"/>
      <c r="K31"/>
      <c r="L31" s="138" t="s">
        <v>70</v>
      </c>
      <c r="M31"/>
      <c r="N31" s="188" t="str">
        <f>IF((J19=""),"",J19)</f>
        <v>TJ Sokol Vizovice</v>
      </c>
      <c r="O31" s="188"/>
      <c r="P31" s="188"/>
      <c r="Q31" s="188"/>
      <c r="R31" s="188"/>
      <c r="S31" s="187"/>
      <c r="T31"/>
      <c r="U31"/>
      <c r="V31"/>
      <c r="W31"/>
      <c r="X31" s="139" t="s">
        <v>69</v>
      </c>
      <c r="Y31" s="185" t="str">
        <f>IF((E20=""),"",E20)</f>
        <v>Dlažební kostka</v>
      </c>
      <c r="Z31" s="186"/>
      <c r="AA31" s="186"/>
      <c r="AB31" s="186"/>
      <c r="AC31" s="186"/>
      <c r="AD31" s="187"/>
      <c r="AE31" s="138" t="s">
        <v>70</v>
      </c>
      <c r="AF31"/>
      <c r="AG31" s="188" t="str">
        <f>IF((J20=""),"",J20)</f>
        <v>TJ Červený Kostlec</v>
      </c>
      <c r="AH31" s="180"/>
      <c r="AI31" s="180"/>
      <c r="AJ31" s="180"/>
      <c r="AK31" s="180"/>
      <c r="AL31"/>
      <c r="AM31"/>
      <c r="AN31"/>
      <c r="AO31"/>
      <c r="AR31" s="28"/>
      <c r="AT31" s="31"/>
      <c r="BK31" s="28"/>
      <c r="BM31" s="29"/>
      <c r="BN31" s="31"/>
      <c r="BR31" s="3"/>
      <c r="BS31" s="2"/>
      <c r="BT31" s="2"/>
      <c r="BU31" s="14"/>
      <c r="CG31" s="28"/>
      <c r="CI31" s="31"/>
      <c r="CZ31" s="28"/>
      <c r="DB31" s="29"/>
      <c r="DC31" s="31"/>
      <c r="DG31" s="3"/>
      <c r="DH31" s="2"/>
      <c r="DI31" s="2"/>
      <c r="DJ31" s="14"/>
      <c r="DT31" s="17"/>
      <c r="DV31" s="28"/>
      <c r="DX31" s="31"/>
      <c r="EO31" s="28"/>
      <c r="EQ31" s="29"/>
      <c r="ER31" s="31"/>
      <c r="EV31" s="3"/>
      <c r="EW31" s="2"/>
      <c r="EX31" s="2"/>
      <c r="EY31" s="14"/>
      <c r="FI31" s="17"/>
      <c r="FK31" s="28"/>
      <c r="FM31" s="31"/>
      <c r="GD31" s="28"/>
      <c r="GF31" s="29"/>
      <c r="GG31" s="31"/>
      <c r="GK31" s="3"/>
      <c r="GL31" s="2"/>
      <c r="GM31" s="2"/>
      <c r="GN31" s="14"/>
      <c r="GX31" s="17"/>
      <c r="GZ31" s="28"/>
      <c r="HB31" s="31"/>
      <c r="HS31" s="28"/>
      <c r="HU31" s="29"/>
      <c r="HV31" s="31"/>
      <c r="HZ31" s="3"/>
      <c r="IA31" s="2"/>
      <c r="IB31" s="2"/>
      <c r="IC31" s="14"/>
      <c r="IM31" s="17"/>
      <c r="IN31" s="17"/>
      <c r="IO31" s="17"/>
      <c r="IP31" s="17"/>
    </row>
    <row r="32" spans="2:250" s="5" customFormat="1" ht="15.75" customHeight="1">
      <c r="B32"/>
      <c r="C32" s="140"/>
      <c r="D32"/>
      <c r="E32"/>
      <c r="F32"/>
      <c r="G32"/>
      <c r="H32"/>
      <c r="I32"/>
      <c r="J32"/>
      <c r="K32"/>
      <c r="L32" s="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R32" s="28"/>
      <c r="AT32" s="31"/>
      <c r="BM32" s="29"/>
      <c r="BN32" s="31"/>
      <c r="CG32" s="28"/>
      <c r="CI32" s="31"/>
      <c r="DB32" s="29"/>
      <c r="DC32" s="31"/>
      <c r="DT32" s="17"/>
      <c r="DV32" s="28"/>
      <c r="DX32" s="31"/>
      <c r="EQ32" s="29"/>
      <c r="ER32" s="31"/>
      <c r="FI32" s="17"/>
      <c r="FK32" s="28"/>
      <c r="FM32" s="31"/>
      <c r="GF32" s="29"/>
      <c r="GG32" s="31"/>
      <c r="GX32" s="17"/>
      <c r="GZ32" s="28"/>
      <c r="HB32" s="31"/>
      <c r="HU32" s="29"/>
      <c r="HV32" s="31"/>
      <c r="IM32" s="17"/>
      <c r="IN32" s="17"/>
      <c r="IO32" s="17"/>
      <c r="IP32" s="17"/>
    </row>
    <row r="33" spans="2:250" s="5" customFormat="1" ht="15.75" customHeight="1">
      <c r="B33"/>
      <c r="C33" s="138" t="s">
        <v>11</v>
      </c>
      <c r="D33"/>
      <c r="E33" s="141" t="s">
        <v>71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 s="138"/>
      <c r="W33"/>
      <c r="X33" s="139" t="s">
        <v>11</v>
      </c>
      <c r="Y33" s="141" t="s">
        <v>71</v>
      </c>
      <c r="Z33"/>
      <c r="AA33"/>
      <c r="AB33"/>
      <c r="AC33" s="3"/>
      <c r="AD33" s="2"/>
      <c r="AE33" s="2"/>
      <c r="AF33" s="142"/>
      <c r="AG33" s="1"/>
      <c r="AH33" s="1"/>
      <c r="AI33"/>
      <c r="AJ33"/>
      <c r="AK33"/>
      <c r="AL33"/>
      <c r="AM33"/>
      <c r="AN33"/>
      <c r="AO33"/>
      <c r="AR33" s="30"/>
      <c r="AT33" s="32"/>
      <c r="AV33" s="31"/>
      <c r="AW33" s="31"/>
      <c r="AX33" s="31"/>
      <c r="AY33" s="12"/>
      <c r="AZ33" s="12"/>
      <c r="BA33" s="12"/>
      <c r="BK33" s="28"/>
      <c r="BM33" s="33"/>
      <c r="BN33" s="32"/>
      <c r="BO33" s="31"/>
      <c r="BP33" s="12"/>
      <c r="BQ33" s="12"/>
      <c r="BR33" s="12"/>
      <c r="BS33" s="12"/>
      <c r="BT33" s="12"/>
      <c r="BU33" s="12"/>
      <c r="BV33" s="12"/>
      <c r="BW33" s="16"/>
      <c r="CG33" s="30"/>
      <c r="CI33" s="32"/>
      <c r="CK33" s="31"/>
      <c r="CL33" s="31"/>
      <c r="CM33" s="31"/>
      <c r="CN33" s="12"/>
      <c r="CO33" s="12"/>
      <c r="CP33" s="12"/>
      <c r="CZ33" s="28"/>
      <c r="DB33" s="33"/>
      <c r="DC33" s="32"/>
      <c r="DD33" s="31"/>
      <c r="DE33" s="12"/>
      <c r="DF33" s="12"/>
      <c r="DG33" s="12"/>
      <c r="DH33" s="12"/>
      <c r="DI33" s="12"/>
      <c r="DJ33" s="12"/>
      <c r="DK33" s="12"/>
      <c r="DL33" s="16"/>
      <c r="DT33" s="17"/>
      <c r="DV33" s="30"/>
      <c r="DX33" s="32"/>
      <c r="DZ33" s="31"/>
      <c r="EA33" s="31"/>
      <c r="EB33" s="31"/>
      <c r="EC33" s="12"/>
      <c r="ED33" s="12"/>
      <c r="EE33" s="12"/>
      <c r="EO33" s="28"/>
      <c r="EQ33" s="33"/>
      <c r="ER33" s="32"/>
      <c r="ES33" s="31"/>
      <c r="ET33" s="12"/>
      <c r="EU33" s="12"/>
      <c r="EV33" s="12"/>
      <c r="EW33" s="12"/>
      <c r="EX33" s="12"/>
      <c r="EY33" s="12"/>
      <c r="EZ33" s="12"/>
      <c r="FA33" s="16"/>
      <c r="FI33" s="17"/>
      <c r="FK33" s="30"/>
      <c r="FM33" s="32"/>
      <c r="FO33" s="31"/>
      <c r="FP33" s="31"/>
      <c r="FQ33" s="31"/>
      <c r="FR33" s="12"/>
      <c r="FS33" s="12"/>
      <c r="FT33" s="12"/>
      <c r="GD33" s="28"/>
      <c r="GF33" s="33"/>
      <c r="GG33" s="32"/>
      <c r="GH33" s="31"/>
      <c r="GI33" s="12"/>
      <c r="GJ33" s="12"/>
      <c r="GK33" s="12"/>
      <c r="GL33" s="12"/>
      <c r="GM33" s="12"/>
      <c r="GN33" s="12"/>
      <c r="GO33" s="12"/>
      <c r="GP33" s="16"/>
      <c r="GX33" s="17"/>
      <c r="GZ33" s="30"/>
      <c r="HB33" s="32"/>
      <c r="HD33" s="31"/>
      <c r="HE33" s="31"/>
      <c r="HF33" s="31"/>
      <c r="HG33" s="12"/>
      <c r="HH33" s="12"/>
      <c r="HI33" s="12"/>
      <c r="HS33" s="28"/>
      <c r="HU33" s="33"/>
      <c r="HV33" s="32"/>
      <c r="HW33" s="31"/>
      <c r="HX33" s="12"/>
      <c r="HY33" s="12"/>
      <c r="HZ33" s="12"/>
      <c r="IA33" s="12"/>
      <c r="IB33" s="12"/>
      <c r="IC33" s="12"/>
      <c r="ID33" s="12"/>
      <c r="IE33" s="16"/>
      <c r="IM33" s="17"/>
      <c r="IN33" s="17"/>
      <c r="IO33" s="17"/>
      <c r="IP33" s="17"/>
    </row>
    <row r="34" spans="2:250" s="5" customFormat="1" ht="15.75" customHeight="1">
      <c r="B34"/>
      <c r="C34" s="138" t="s">
        <v>10</v>
      </c>
      <c r="D34"/>
      <c r="E34" s="141" t="s">
        <v>71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 s="139" t="s">
        <v>10</v>
      </c>
      <c r="Y34" s="141" t="s">
        <v>71</v>
      </c>
      <c r="Z34"/>
      <c r="AA34"/>
      <c r="AB34"/>
      <c r="AF34"/>
      <c r="AG34"/>
      <c r="AH34"/>
      <c r="AI34"/>
      <c r="AJ34"/>
      <c r="AK34"/>
      <c r="AL34"/>
      <c r="AM34"/>
      <c r="AN34"/>
      <c r="AO34"/>
      <c r="AR34" s="28"/>
      <c r="AT34" s="31"/>
      <c r="AV34" s="31"/>
      <c r="AW34" s="31"/>
      <c r="AX34" s="31"/>
      <c r="AY34" s="16"/>
      <c r="AZ34" s="16"/>
      <c r="BA34" s="16"/>
      <c r="BK34" s="28"/>
      <c r="BM34" s="29"/>
      <c r="BN34" s="31"/>
      <c r="BO34" s="31"/>
      <c r="BP34" s="16"/>
      <c r="BQ34" s="16"/>
      <c r="BR34" s="16"/>
      <c r="BS34" s="16"/>
      <c r="BT34" s="16"/>
      <c r="BU34" s="16"/>
      <c r="BV34" s="16"/>
      <c r="BW34" s="16"/>
      <c r="CG34" s="28"/>
      <c r="CI34" s="31"/>
      <c r="CK34" s="31"/>
      <c r="CL34" s="31"/>
      <c r="CM34" s="31"/>
      <c r="CN34" s="16"/>
      <c r="CO34" s="16"/>
      <c r="CP34" s="16"/>
      <c r="CZ34" s="28"/>
      <c r="DB34" s="29"/>
      <c r="DC34" s="31"/>
      <c r="DD34" s="31"/>
      <c r="DE34" s="16"/>
      <c r="DF34" s="16"/>
      <c r="DG34" s="16"/>
      <c r="DH34" s="16"/>
      <c r="DI34" s="16"/>
      <c r="DJ34" s="16"/>
      <c r="DK34" s="16"/>
      <c r="DL34" s="16"/>
      <c r="DT34" s="17"/>
      <c r="DV34" s="28"/>
      <c r="DX34" s="31"/>
      <c r="DZ34" s="31"/>
      <c r="EA34" s="31"/>
      <c r="EB34" s="31"/>
      <c r="EC34" s="16"/>
      <c r="ED34" s="16"/>
      <c r="EE34" s="16"/>
      <c r="EO34" s="28"/>
      <c r="EQ34" s="29"/>
      <c r="ER34" s="31"/>
      <c r="ES34" s="31"/>
      <c r="ET34" s="16"/>
      <c r="EU34" s="16"/>
      <c r="EV34" s="16"/>
      <c r="EW34" s="16"/>
      <c r="EX34" s="16"/>
      <c r="EY34" s="16"/>
      <c r="EZ34" s="16"/>
      <c r="FA34" s="16"/>
      <c r="FI34" s="17"/>
      <c r="FK34" s="28"/>
      <c r="FM34" s="31"/>
      <c r="FO34" s="31"/>
      <c r="FP34" s="31"/>
      <c r="FQ34" s="31"/>
      <c r="FR34" s="16"/>
      <c r="FS34" s="16"/>
      <c r="FT34" s="16"/>
      <c r="GD34" s="28"/>
      <c r="GF34" s="29"/>
      <c r="GG34" s="31"/>
      <c r="GH34" s="31"/>
      <c r="GI34" s="16"/>
      <c r="GJ34" s="16"/>
      <c r="GK34" s="16"/>
      <c r="GL34" s="16"/>
      <c r="GM34" s="16"/>
      <c r="GN34" s="16"/>
      <c r="GO34" s="16"/>
      <c r="GP34" s="16"/>
      <c r="GX34" s="17"/>
      <c r="GZ34" s="28"/>
      <c r="HB34" s="31"/>
      <c r="HD34" s="31"/>
      <c r="HE34" s="31"/>
      <c r="HF34" s="31"/>
      <c r="HG34" s="16"/>
      <c r="HH34" s="16"/>
      <c r="HI34" s="16"/>
      <c r="HS34" s="28"/>
      <c r="HU34" s="29"/>
      <c r="HV34" s="31"/>
      <c r="HW34" s="31"/>
      <c r="HX34" s="16"/>
      <c r="HY34" s="16"/>
      <c r="HZ34" s="16"/>
      <c r="IA34" s="16"/>
      <c r="IB34" s="16"/>
      <c r="IC34" s="16"/>
      <c r="ID34" s="16"/>
      <c r="IE34" s="16"/>
      <c r="IM34" s="17"/>
      <c r="IN34" s="17"/>
      <c r="IO34" s="17"/>
      <c r="IP34" s="17"/>
    </row>
    <row r="35" spans="2:250" s="5" customFormat="1" ht="15.75" customHeight="1">
      <c r="B35"/>
      <c r="C35" s="140"/>
      <c r="D35"/>
      <c r="E35" s="143"/>
      <c r="F35"/>
      <c r="G35" s="141"/>
      <c r="H35" s="141"/>
      <c r="I35" s="141"/>
      <c r="J35" s="136"/>
      <c r="K35" s="136"/>
      <c r="L35" s="136"/>
      <c r="M35"/>
      <c r="N35"/>
      <c r="O35"/>
      <c r="P35"/>
      <c r="Q35"/>
      <c r="R35"/>
      <c r="S35"/>
      <c r="T35"/>
      <c r="U35"/>
      <c r="V35" s="138"/>
      <c r="W35"/>
      <c r="X35" s="144"/>
      <c r="Y35" s="143"/>
      <c r="Z35" s="141"/>
      <c r="AA35" s="136"/>
      <c r="AB35" s="136"/>
      <c r="AC35" s="136"/>
      <c r="AD35" s="136"/>
      <c r="AE35" s="136"/>
      <c r="AF35" s="136"/>
      <c r="AG35" s="136"/>
      <c r="AH35" s="145"/>
      <c r="AI35"/>
      <c r="AJ35"/>
      <c r="AK35"/>
      <c r="AL35"/>
      <c r="AM35"/>
      <c r="AN35"/>
      <c r="AO35"/>
      <c r="AR35" s="28"/>
      <c r="AT35" s="31"/>
      <c r="AV35" s="32"/>
      <c r="AW35" s="32"/>
      <c r="AX35" s="32"/>
      <c r="AY35" s="26"/>
      <c r="AZ35" s="26"/>
      <c r="BA35" s="26"/>
      <c r="BK35" s="30"/>
      <c r="BM35" s="29"/>
      <c r="BN35" s="31"/>
      <c r="BO35" s="32"/>
      <c r="BP35" s="26"/>
      <c r="BQ35" s="26"/>
      <c r="BR35" s="26"/>
      <c r="BS35" s="26"/>
      <c r="BT35" s="26"/>
      <c r="BU35" s="26"/>
      <c r="BV35" s="26"/>
      <c r="BW35" s="26"/>
      <c r="CG35" s="28"/>
      <c r="CI35" s="31"/>
      <c r="CK35" s="32"/>
      <c r="CL35" s="32"/>
      <c r="CM35" s="32"/>
      <c r="CN35" s="26"/>
      <c r="CO35" s="26"/>
      <c r="CP35" s="26"/>
      <c r="CZ35" s="30"/>
      <c r="DB35" s="29"/>
      <c r="DC35" s="31"/>
      <c r="DD35" s="32"/>
      <c r="DE35" s="26"/>
      <c r="DF35" s="26"/>
      <c r="DG35" s="26"/>
      <c r="DH35" s="26"/>
      <c r="DI35" s="26"/>
      <c r="DJ35" s="26"/>
      <c r="DK35" s="26"/>
      <c r="DL35" s="26"/>
      <c r="DT35" s="17"/>
      <c r="DV35" s="28"/>
      <c r="DX35" s="31"/>
      <c r="DZ35" s="32"/>
      <c r="EA35" s="32"/>
      <c r="EB35" s="32"/>
      <c r="EC35" s="26"/>
      <c r="ED35" s="26"/>
      <c r="EE35" s="26"/>
      <c r="EO35" s="30"/>
      <c r="EQ35" s="29"/>
      <c r="ER35" s="31"/>
      <c r="ES35" s="32"/>
      <c r="ET35" s="26"/>
      <c r="EU35" s="26"/>
      <c r="EV35" s="26"/>
      <c r="EW35" s="26"/>
      <c r="EX35" s="26"/>
      <c r="EY35" s="26"/>
      <c r="EZ35" s="26"/>
      <c r="FA35" s="26"/>
      <c r="FI35" s="17"/>
      <c r="FK35" s="28"/>
      <c r="FM35" s="31"/>
      <c r="FO35" s="32"/>
      <c r="FP35" s="32"/>
      <c r="FQ35" s="32"/>
      <c r="FR35" s="26"/>
      <c r="FS35" s="26"/>
      <c r="FT35" s="26"/>
      <c r="GD35" s="30"/>
      <c r="GF35" s="29"/>
      <c r="GG35" s="31"/>
      <c r="GH35" s="32"/>
      <c r="GI35" s="26"/>
      <c r="GJ35" s="26"/>
      <c r="GK35" s="26"/>
      <c r="GL35" s="26"/>
      <c r="GM35" s="26"/>
      <c r="GN35" s="26"/>
      <c r="GO35" s="26"/>
      <c r="GP35" s="26"/>
      <c r="GX35" s="17"/>
      <c r="GZ35" s="28"/>
      <c r="HB35" s="31"/>
      <c r="HD35" s="32"/>
      <c r="HE35" s="32"/>
      <c r="HF35" s="32"/>
      <c r="HG35" s="26"/>
      <c r="HH35" s="26"/>
      <c r="HI35" s="26"/>
      <c r="HS35" s="30"/>
      <c r="HU35" s="29"/>
      <c r="HV35" s="31"/>
      <c r="HW35" s="32"/>
      <c r="HX35" s="26"/>
      <c r="HY35" s="26"/>
      <c r="HZ35" s="26"/>
      <c r="IA35" s="26"/>
      <c r="IB35" s="26"/>
      <c r="IC35" s="26"/>
      <c r="ID35" s="26"/>
      <c r="IE35" s="26"/>
      <c r="IM35" s="17"/>
      <c r="IN35" s="17"/>
      <c r="IO35" s="17"/>
      <c r="IP35" s="17"/>
    </row>
    <row r="36" spans="2:250" s="5" customFormat="1" ht="15.75" customHeight="1">
      <c r="B36"/>
      <c r="C36" s="138" t="s">
        <v>11</v>
      </c>
      <c r="D36"/>
      <c r="E36" s="141" t="s">
        <v>71</v>
      </c>
      <c r="F36"/>
      <c r="G36" s="141"/>
      <c r="H36" s="141"/>
      <c r="I36" s="141"/>
      <c r="J36" s="145"/>
      <c r="K36" s="145"/>
      <c r="L36" s="145"/>
      <c r="M36"/>
      <c r="N36"/>
      <c r="O36"/>
      <c r="P36"/>
      <c r="Q36"/>
      <c r="R36"/>
      <c r="S36"/>
      <c r="T36"/>
      <c r="U36"/>
      <c r="V36" s="138"/>
      <c r="W36"/>
      <c r="X36" s="139" t="s">
        <v>11</v>
      </c>
      <c r="Y36" s="141" t="s">
        <v>71</v>
      </c>
      <c r="Z36" s="141"/>
      <c r="AA36" s="145"/>
      <c r="AB36" s="145"/>
      <c r="AC36" s="145"/>
      <c r="AD36" s="145"/>
      <c r="AE36" s="145"/>
      <c r="AF36" s="145"/>
      <c r="AG36" s="145"/>
      <c r="AH36" s="145"/>
      <c r="AI36"/>
      <c r="AJ36"/>
      <c r="AK36"/>
      <c r="AL36"/>
      <c r="AM36"/>
      <c r="AN36"/>
      <c r="AO36"/>
      <c r="AR36" s="30"/>
      <c r="AT36" s="32"/>
      <c r="AV36" s="31"/>
      <c r="AW36" s="31"/>
      <c r="AX36" s="31"/>
      <c r="AY36" s="16"/>
      <c r="AZ36" s="16"/>
      <c r="BA36" s="16"/>
      <c r="BK36" s="28"/>
      <c r="BM36" s="33"/>
      <c r="BN36" s="32"/>
      <c r="BO36" s="31"/>
      <c r="BP36" s="16"/>
      <c r="BQ36" s="16"/>
      <c r="BR36" s="16"/>
      <c r="BS36" s="16"/>
      <c r="BT36" s="16"/>
      <c r="BU36" s="16"/>
      <c r="BV36" s="16"/>
      <c r="BW36" s="16"/>
      <c r="CG36" s="30"/>
      <c r="CI36" s="32"/>
      <c r="CK36" s="31"/>
      <c r="CL36" s="31"/>
      <c r="CM36" s="31"/>
      <c r="CN36" s="16"/>
      <c r="CO36" s="16"/>
      <c r="CP36" s="16"/>
      <c r="CZ36" s="28"/>
      <c r="DB36" s="33"/>
      <c r="DC36" s="32"/>
      <c r="DD36" s="31"/>
      <c r="DE36" s="16"/>
      <c r="DF36" s="16"/>
      <c r="DG36" s="16"/>
      <c r="DH36" s="16"/>
      <c r="DI36" s="16"/>
      <c r="DJ36" s="16"/>
      <c r="DK36" s="16"/>
      <c r="DL36" s="16"/>
      <c r="DT36" s="17"/>
      <c r="DV36" s="30"/>
      <c r="DX36" s="32"/>
      <c r="DZ36" s="31"/>
      <c r="EA36" s="31"/>
      <c r="EB36" s="31"/>
      <c r="EC36" s="16"/>
      <c r="ED36" s="16"/>
      <c r="EE36" s="16"/>
      <c r="EO36" s="28"/>
      <c r="EQ36" s="33"/>
      <c r="ER36" s="32"/>
      <c r="ES36" s="31"/>
      <c r="ET36" s="16"/>
      <c r="EU36" s="16"/>
      <c r="EV36" s="16"/>
      <c r="EW36" s="16"/>
      <c r="EX36" s="16"/>
      <c r="EY36" s="16"/>
      <c r="EZ36" s="16"/>
      <c r="FA36" s="16"/>
      <c r="FI36" s="17"/>
      <c r="FK36" s="30"/>
      <c r="FM36" s="32"/>
      <c r="FO36" s="31"/>
      <c r="FP36" s="31"/>
      <c r="FQ36" s="31"/>
      <c r="FR36" s="16"/>
      <c r="FS36" s="16"/>
      <c r="FT36" s="16"/>
      <c r="GD36" s="28"/>
      <c r="GF36" s="33"/>
      <c r="GG36" s="32"/>
      <c r="GH36" s="31"/>
      <c r="GI36" s="16"/>
      <c r="GJ36" s="16"/>
      <c r="GK36" s="16"/>
      <c r="GL36" s="16"/>
      <c r="GM36" s="16"/>
      <c r="GN36" s="16"/>
      <c r="GO36" s="16"/>
      <c r="GP36" s="16"/>
      <c r="GX36" s="17"/>
      <c r="GZ36" s="30"/>
      <c r="HB36" s="32"/>
      <c r="HD36" s="31"/>
      <c r="HE36" s="31"/>
      <c r="HF36" s="31"/>
      <c r="HG36" s="16"/>
      <c r="HH36" s="16"/>
      <c r="HI36" s="16"/>
      <c r="HS36" s="28"/>
      <c r="HU36" s="33"/>
      <c r="HV36" s="32"/>
      <c r="HW36" s="31"/>
      <c r="HX36" s="16"/>
      <c r="HY36" s="16"/>
      <c r="HZ36" s="16"/>
      <c r="IA36" s="16"/>
      <c r="IB36" s="16"/>
      <c r="IC36" s="16"/>
      <c r="ID36" s="16"/>
      <c r="IE36" s="16"/>
      <c r="IM36" s="17"/>
      <c r="IN36" s="17"/>
      <c r="IO36" s="17"/>
      <c r="IP36" s="17"/>
    </row>
    <row r="37" spans="2:250" s="5" customFormat="1" ht="15.75" customHeight="1">
      <c r="B37"/>
      <c r="C37" s="138" t="s">
        <v>10</v>
      </c>
      <c r="D37"/>
      <c r="E37" s="141" t="s">
        <v>71</v>
      </c>
      <c r="F37"/>
      <c r="G37" s="143"/>
      <c r="H37" s="143"/>
      <c r="I37" s="143"/>
      <c r="J37" s="23"/>
      <c r="K37" s="23"/>
      <c r="L37" s="23"/>
      <c r="M37"/>
      <c r="N37"/>
      <c r="O37"/>
      <c r="P37"/>
      <c r="Q37"/>
      <c r="R37"/>
      <c r="S37"/>
      <c r="T37"/>
      <c r="U37"/>
      <c r="V37" s="140"/>
      <c r="W37"/>
      <c r="X37" s="139" t="s">
        <v>10</v>
      </c>
      <c r="Y37" s="141" t="s">
        <v>71</v>
      </c>
      <c r="Z37" s="143"/>
      <c r="AA37" s="23"/>
      <c r="AB37" s="23"/>
      <c r="AC37" s="23"/>
      <c r="AD37" s="23"/>
      <c r="AE37" s="23"/>
      <c r="AF37" s="23"/>
      <c r="AG37" s="23"/>
      <c r="AH37" s="23"/>
      <c r="AI37"/>
      <c r="AJ37"/>
      <c r="AK37"/>
      <c r="AL37"/>
      <c r="AM37"/>
      <c r="AN37"/>
      <c r="AO37"/>
      <c r="AR37" s="28"/>
      <c r="AT37" s="31"/>
      <c r="AV37" s="31"/>
      <c r="AW37" s="31"/>
      <c r="AX37" s="31"/>
      <c r="AY37" s="16"/>
      <c r="AZ37" s="16"/>
      <c r="BA37" s="16"/>
      <c r="BK37" s="28"/>
      <c r="BM37" s="29"/>
      <c r="BN37" s="31"/>
      <c r="BO37" s="31"/>
      <c r="BP37" s="16"/>
      <c r="BQ37" s="16"/>
      <c r="BR37" s="16"/>
      <c r="BS37" s="16"/>
      <c r="BT37" s="16"/>
      <c r="BU37" s="16"/>
      <c r="BV37" s="16"/>
      <c r="BW37" s="16"/>
      <c r="CG37" s="28"/>
      <c r="CI37" s="31"/>
      <c r="CK37" s="31"/>
      <c r="CL37" s="31"/>
      <c r="CM37" s="31"/>
      <c r="CN37" s="16"/>
      <c r="CO37" s="16"/>
      <c r="CP37" s="16"/>
      <c r="CZ37" s="28"/>
      <c r="DB37" s="29"/>
      <c r="DC37" s="31"/>
      <c r="DD37" s="31"/>
      <c r="DE37" s="16"/>
      <c r="DF37" s="16"/>
      <c r="DG37" s="16"/>
      <c r="DH37" s="16"/>
      <c r="DI37" s="16"/>
      <c r="DJ37" s="16"/>
      <c r="DK37" s="16"/>
      <c r="DL37" s="16"/>
      <c r="DT37" s="17"/>
      <c r="DV37" s="28"/>
      <c r="DX37" s="31"/>
      <c r="DZ37" s="31"/>
      <c r="EA37" s="31"/>
      <c r="EB37" s="31"/>
      <c r="EC37" s="16"/>
      <c r="ED37" s="16"/>
      <c r="EE37" s="16"/>
      <c r="EO37" s="28"/>
      <c r="EQ37" s="29"/>
      <c r="ER37" s="31"/>
      <c r="ES37" s="31"/>
      <c r="ET37" s="16"/>
      <c r="EU37" s="16"/>
      <c r="EV37" s="16"/>
      <c r="EW37" s="16"/>
      <c r="EX37" s="16"/>
      <c r="EY37" s="16"/>
      <c r="EZ37" s="16"/>
      <c r="FA37" s="16"/>
      <c r="FI37" s="17"/>
      <c r="FK37" s="28"/>
      <c r="FM37" s="31"/>
      <c r="FO37" s="31"/>
      <c r="FP37" s="31"/>
      <c r="FQ37" s="31"/>
      <c r="FR37" s="16"/>
      <c r="FS37" s="16"/>
      <c r="FT37" s="16"/>
      <c r="GD37" s="28"/>
      <c r="GF37" s="29"/>
      <c r="GG37" s="31"/>
      <c r="GH37" s="31"/>
      <c r="GI37" s="16"/>
      <c r="GJ37" s="16"/>
      <c r="GK37" s="16"/>
      <c r="GL37" s="16"/>
      <c r="GM37" s="16"/>
      <c r="GN37" s="16"/>
      <c r="GO37" s="16"/>
      <c r="GP37" s="16"/>
      <c r="GX37" s="17"/>
      <c r="GZ37" s="28"/>
      <c r="HB37" s="31"/>
      <c r="HD37" s="31"/>
      <c r="HE37" s="31"/>
      <c r="HF37" s="31"/>
      <c r="HG37" s="16"/>
      <c r="HH37" s="16"/>
      <c r="HI37" s="16"/>
      <c r="HS37" s="28"/>
      <c r="HU37" s="29"/>
      <c r="HV37" s="31"/>
      <c r="HW37" s="31"/>
      <c r="HX37" s="16"/>
      <c r="HY37" s="16"/>
      <c r="HZ37" s="16"/>
      <c r="IA37" s="16"/>
      <c r="IB37" s="16"/>
      <c r="IC37" s="16"/>
      <c r="ID37" s="16"/>
      <c r="IE37" s="16"/>
      <c r="IM37" s="17"/>
      <c r="IN37" s="17"/>
      <c r="IO37" s="17"/>
      <c r="IP37" s="17"/>
    </row>
    <row r="38" spans="2:250" s="5" customFormat="1" ht="15.75" customHeight="1">
      <c r="B38"/>
      <c r="C38" s="140"/>
      <c r="D38"/>
      <c r="E38" s="143"/>
      <c r="F38"/>
      <c r="G38" s="141"/>
      <c r="H38" s="141"/>
      <c r="I38" s="141"/>
      <c r="J38" s="145"/>
      <c r="K38" s="145"/>
      <c r="L38" s="145"/>
      <c r="M38"/>
      <c r="N38"/>
      <c r="O38"/>
      <c r="P38"/>
      <c r="Q38"/>
      <c r="R38"/>
      <c r="S38"/>
      <c r="T38"/>
      <c r="U38"/>
      <c r="V38" s="138"/>
      <c r="W38"/>
      <c r="X38" s="144"/>
      <c r="Y38" s="143"/>
      <c r="Z38" s="141"/>
      <c r="AA38" s="145"/>
      <c r="AB38" s="145"/>
      <c r="AC38" s="145"/>
      <c r="AD38" s="145"/>
      <c r="AE38" s="145"/>
      <c r="AF38" s="145"/>
      <c r="AG38" s="145"/>
      <c r="AH38" s="145"/>
      <c r="AI38"/>
      <c r="AJ38"/>
      <c r="AK38"/>
      <c r="AL38"/>
      <c r="AM38"/>
      <c r="AN38"/>
      <c r="AO38"/>
      <c r="AR38" s="28"/>
      <c r="AT38" s="31"/>
      <c r="AV38" s="32"/>
      <c r="AW38" s="32"/>
      <c r="AX38" s="32"/>
      <c r="AY38" s="26"/>
      <c r="AZ38" s="26"/>
      <c r="BA38" s="26"/>
      <c r="BK38" s="30"/>
      <c r="BM38" s="29"/>
      <c r="BN38" s="31"/>
      <c r="BO38" s="32"/>
      <c r="BP38" s="26"/>
      <c r="BQ38" s="26"/>
      <c r="BR38" s="26"/>
      <c r="BS38" s="26"/>
      <c r="BT38" s="26"/>
      <c r="BU38" s="26"/>
      <c r="BV38" s="26"/>
      <c r="BW38" s="26"/>
      <c r="CG38" s="28"/>
      <c r="CI38" s="31"/>
      <c r="CK38" s="32"/>
      <c r="CL38" s="32"/>
      <c r="CM38" s="32"/>
      <c r="CN38" s="26"/>
      <c r="CO38" s="26"/>
      <c r="CP38" s="26"/>
      <c r="CZ38" s="30"/>
      <c r="DB38" s="29"/>
      <c r="DC38" s="31"/>
      <c r="DD38" s="32"/>
      <c r="DE38" s="26"/>
      <c r="DF38" s="26"/>
      <c r="DG38" s="26"/>
      <c r="DH38" s="26"/>
      <c r="DI38" s="26"/>
      <c r="DJ38" s="26"/>
      <c r="DK38" s="26"/>
      <c r="DL38" s="26"/>
      <c r="DT38" s="17"/>
      <c r="DV38" s="28"/>
      <c r="DX38" s="31"/>
      <c r="DZ38" s="32"/>
      <c r="EA38" s="32"/>
      <c r="EB38" s="32"/>
      <c r="EC38" s="26"/>
      <c r="ED38" s="26"/>
      <c r="EE38" s="26"/>
      <c r="EO38" s="30"/>
      <c r="EQ38" s="29"/>
      <c r="ER38" s="31"/>
      <c r="ES38" s="32"/>
      <c r="ET38" s="26"/>
      <c r="EU38" s="26"/>
      <c r="EV38" s="26"/>
      <c r="EW38" s="26"/>
      <c r="EX38" s="26"/>
      <c r="EY38" s="26"/>
      <c r="EZ38" s="26"/>
      <c r="FA38" s="26"/>
      <c r="FI38" s="17"/>
      <c r="FK38" s="28"/>
      <c r="FM38" s="31"/>
      <c r="FO38" s="32"/>
      <c r="FP38" s="32"/>
      <c r="FQ38" s="32"/>
      <c r="FR38" s="26"/>
      <c r="FS38" s="26"/>
      <c r="FT38" s="26"/>
      <c r="GD38" s="30"/>
      <c r="GF38" s="29"/>
      <c r="GG38" s="31"/>
      <c r="GH38" s="32"/>
      <c r="GI38" s="26"/>
      <c r="GJ38" s="26"/>
      <c r="GK38" s="26"/>
      <c r="GL38" s="26"/>
      <c r="GM38" s="26"/>
      <c r="GN38" s="26"/>
      <c r="GO38" s="26"/>
      <c r="GP38" s="26"/>
      <c r="GX38" s="17"/>
      <c r="GZ38" s="28"/>
      <c r="HB38" s="31"/>
      <c r="HD38" s="32"/>
      <c r="HE38" s="32"/>
      <c r="HF38" s="32"/>
      <c r="HG38" s="26"/>
      <c r="HH38" s="26"/>
      <c r="HI38" s="26"/>
      <c r="HS38" s="30"/>
      <c r="HU38" s="29"/>
      <c r="HV38" s="31"/>
      <c r="HW38" s="32"/>
      <c r="HX38" s="26"/>
      <c r="HY38" s="26"/>
      <c r="HZ38" s="26"/>
      <c r="IA38" s="26"/>
      <c r="IB38" s="26"/>
      <c r="IC38" s="26"/>
      <c r="ID38" s="26"/>
      <c r="IE38" s="26"/>
      <c r="IM38" s="17"/>
      <c r="IN38" s="17"/>
      <c r="IO38" s="17"/>
      <c r="IP38" s="17"/>
    </row>
    <row r="39" spans="2:250" s="5" customFormat="1" ht="15.75" customHeight="1">
      <c r="B39"/>
      <c r="C39" s="138" t="s">
        <v>11</v>
      </c>
      <c r="D39"/>
      <c r="E39" s="141" t="s">
        <v>71</v>
      </c>
      <c r="F39"/>
      <c r="G39" s="141"/>
      <c r="H39" s="141"/>
      <c r="I39" s="141"/>
      <c r="J39" s="145"/>
      <c r="K39" s="145"/>
      <c r="L39" s="145"/>
      <c r="M39"/>
      <c r="N39"/>
      <c r="O39"/>
      <c r="P39"/>
      <c r="Q39"/>
      <c r="R39"/>
      <c r="S39"/>
      <c r="T39"/>
      <c r="U39"/>
      <c r="V39" s="138"/>
      <c r="W39"/>
      <c r="X39" s="139" t="s">
        <v>11</v>
      </c>
      <c r="Y39" s="141" t="s">
        <v>71</v>
      </c>
      <c r="Z39" s="141"/>
      <c r="AA39" s="145"/>
      <c r="AB39" s="145"/>
      <c r="AC39" s="145"/>
      <c r="AD39" s="145"/>
      <c r="AE39" s="145"/>
      <c r="AF39" s="145"/>
      <c r="AG39" s="145"/>
      <c r="AH39" s="145"/>
      <c r="AI39"/>
      <c r="AJ39"/>
      <c r="AK39"/>
      <c r="AL39"/>
      <c r="AM39"/>
      <c r="AN39"/>
      <c r="AO39"/>
      <c r="AR39" s="30"/>
      <c r="AW39" s="28"/>
      <c r="AX39" s="31"/>
      <c r="AY39" s="31"/>
      <c r="AZ39" s="31"/>
      <c r="BA39" s="31"/>
      <c r="BB39" s="16"/>
      <c r="BC39" s="16"/>
      <c r="BD39" s="16"/>
      <c r="BT39" s="28"/>
      <c r="BV39" s="31"/>
      <c r="BW39" s="31"/>
      <c r="BX39" s="31"/>
      <c r="BY39" s="16"/>
      <c r="BZ39" s="16"/>
      <c r="CA39" s="16"/>
      <c r="CB39" s="16"/>
      <c r="CC39" s="16"/>
      <c r="CD39" s="16"/>
      <c r="CG39" s="30"/>
      <c r="CL39" s="28"/>
      <c r="CM39" s="31"/>
      <c r="CN39" s="31"/>
      <c r="CO39" s="31"/>
      <c r="CP39" s="31"/>
      <c r="CQ39" s="16"/>
      <c r="CR39" s="16"/>
      <c r="CS39" s="16"/>
      <c r="DI39" s="28"/>
      <c r="DK39" s="31"/>
      <c r="DL39" s="31"/>
      <c r="DM39" s="31"/>
      <c r="DN39" s="16"/>
      <c r="DO39" s="16"/>
      <c r="DP39" s="16"/>
      <c r="DQ39" s="16"/>
      <c r="DR39" s="16"/>
      <c r="DT39" s="16"/>
      <c r="DV39" s="30"/>
      <c r="EA39" s="28"/>
      <c r="EB39" s="31"/>
      <c r="EC39" s="31"/>
      <c r="ED39" s="31"/>
      <c r="EE39" s="31"/>
      <c r="EF39" s="16"/>
      <c r="EG39" s="16"/>
      <c r="EH39" s="16"/>
      <c r="EX39" s="28"/>
      <c r="EZ39" s="31"/>
      <c r="FA39" s="31"/>
      <c r="FB39" s="31"/>
      <c r="FC39" s="16"/>
      <c r="FD39" s="16"/>
      <c r="FI39" s="17"/>
      <c r="FK39" s="30"/>
      <c r="FP39" s="28"/>
      <c r="FQ39" s="31"/>
      <c r="FR39" s="31"/>
      <c r="FS39" s="31"/>
      <c r="FT39" s="31"/>
      <c r="FU39" s="16"/>
      <c r="FV39" s="16"/>
      <c r="FW39" s="16"/>
      <c r="GM39" s="28"/>
      <c r="GO39" s="31"/>
      <c r="GP39" s="31"/>
      <c r="GQ39" s="31"/>
      <c r="GR39" s="16"/>
      <c r="GS39" s="16"/>
      <c r="GX39" s="17"/>
      <c r="GZ39" s="30"/>
      <c r="HE39" s="28"/>
      <c r="HF39" s="31"/>
      <c r="HG39" s="31"/>
      <c r="HH39" s="31"/>
      <c r="HI39" s="31"/>
      <c r="HJ39" s="16"/>
      <c r="HK39" s="16"/>
      <c r="HL39" s="16"/>
      <c r="IB39" s="28"/>
      <c r="ID39" s="31"/>
      <c r="IE39" s="31"/>
      <c r="IF39" s="31"/>
      <c r="IG39" s="16"/>
      <c r="IH39" s="16"/>
      <c r="IM39" s="17"/>
      <c r="IN39" s="17"/>
      <c r="IO39" s="17"/>
      <c r="IP39" s="17"/>
    </row>
    <row r="40" spans="2:250" s="5" customFormat="1" ht="15.75" customHeight="1">
      <c r="B40"/>
      <c r="C40" s="138" t="s">
        <v>10</v>
      </c>
      <c r="D40"/>
      <c r="E40" s="141" t="s">
        <v>71</v>
      </c>
      <c r="F40"/>
      <c r="G40" s="143"/>
      <c r="H40" s="143"/>
      <c r="I40" s="143"/>
      <c r="J40" s="23"/>
      <c r="K40" s="23"/>
      <c r="L40" s="23"/>
      <c r="M40"/>
      <c r="N40"/>
      <c r="O40"/>
      <c r="P40"/>
      <c r="Q40"/>
      <c r="R40"/>
      <c r="S40"/>
      <c r="T40"/>
      <c r="U40"/>
      <c r="V40" s="140"/>
      <c r="W40"/>
      <c r="X40" s="139" t="s">
        <v>10</v>
      </c>
      <c r="Y40" s="141" t="s">
        <v>71</v>
      </c>
      <c r="Z40" s="143"/>
      <c r="AA40" s="23"/>
      <c r="AB40" s="23"/>
      <c r="AC40" s="23"/>
      <c r="AD40" s="23"/>
      <c r="AE40" s="23"/>
      <c r="AF40" s="23"/>
      <c r="AG40" s="23"/>
      <c r="AH40" s="23"/>
      <c r="AI40"/>
      <c r="AJ40"/>
      <c r="AK40"/>
      <c r="AL40"/>
      <c r="AM40"/>
      <c r="AN40"/>
      <c r="AO40"/>
      <c r="AR40" s="30"/>
      <c r="AU40" s="13"/>
      <c r="AZ40" s="31"/>
      <c r="BA40" s="31"/>
      <c r="BB40" s="31"/>
      <c r="BC40" s="16"/>
      <c r="BD40" s="16"/>
      <c r="BO40" s="13"/>
      <c r="BT40" s="28"/>
      <c r="BV40" s="31"/>
      <c r="BW40" s="31"/>
      <c r="BX40" s="31"/>
      <c r="BY40" s="16"/>
      <c r="BZ40" s="16"/>
      <c r="CA40" s="16"/>
      <c r="CB40" s="16"/>
      <c r="CC40" s="16"/>
      <c r="CD40" s="16"/>
      <c r="CG40" s="30"/>
      <c r="CJ40" s="13"/>
      <c r="CO40" s="31"/>
      <c r="CP40" s="31"/>
      <c r="CQ40" s="31"/>
      <c r="CR40" s="16"/>
      <c r="CS40" s="16"/>
      <c r="DD40" s="13"/>
      <c r="DI40" s="28"/>
      <c r="DK40" s="31"/>
      <c r="DL40" s="31"/>
      <c r="DM40" s="31"/>
      <c r="DN40" s="16"/>
      <c r="DO40" s="16"/>
      <c r="DP40" s="16"/>
      <c r="DQ40" s="16"/>
      <c r="DR40" s="16"/>
      <c r="DT40" s="16"/>
      <c r="DV40" s="30"/>
      <c r="DY40" s="13"/>
      <c r="ED40" s="31"/>
      <c r="EE40" s="31"/>
      <c r="EF40" s="31"/>
      <c r="EG40" s="16"/>
      <c r="EH40" s="16"/>
      <c r="ES40" s="13"/>
      <c r="EX40" s="28"/>
      <c r="EZ40" s="31"/>
      <c r="FA40" s="31"/>
      <c r="FB40" s="31"/>
      <c r="FC40" s="16"/>
      <c r="FD40" s="16"/>
      <c r="FI40" s="17"/>
      <c r="FK40" s="30"/>
      <c r="FN40" s="13"/>
      <c r="FS40" s="31"/>
      <c r="FT40" s="31"/>
      <c r="FU40" s="31"/>
      <c r="FV40" s="16"/>
      <c r="FW40" s="16"/>
      <c r="GH40" s="13"/>
      <c r="GM40" s="28"/>
      <c r="GO40" s="31"/>
      <c r="GP40" s="31"/>
      <c r="GQ40" s="31"/>
      <c r="GR40" s="16"/>
      <c r="GS40" s="16"/>
      <c r="GX40" s="17"/>
      <c r="GZ40" s="30"/>
      <c r="HC40" s="13"/>
      <c r="HH40" s="31"/>
      <c r="HI40" s="31"/>
      <c r="HJ40" s="31"/>
      <c r="HK40" s="16"/>
      <c r="HL40" s="16"/>
      <c r="HW40" s="13"/>
      <c r="IB40" s="28"/>
      <c r="ID40" s="31"/>
      <c r="IE40" s="31"/>
      <c r="IF40" s="31"/>
      <c r="IG40" s="16"/>
      <c r="IH40" s="16"/>
      <c r="IM40" s="17"/>
      <c r="IN40" s="17"/>
      <c r="IO40" s="17"/>
      <c r="IP40" s="17"/>
    </row>
    <row r="41" spans="2:250" s="5" customFormat="1" ht="15.75" customHeight="1">
      <c r="B41"/>
      <c r="C41" s="140"/>
      <c r="D41"/>
      <c r="E41"/>
      <c r="F41"/>
      <c r="G41"/>
      <c r="H41" s="138"/>
      <c r="I41" s="141"/>
      <c r="J41" s="141"/>
      <c r="K41" s="141"/>
      <c r="L41" s="141"/>
      <c r="M41" s="145"/>
      <c r="N41" s="145"/>
      <c r="O41" s="145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 s="138"/>
      <c r="AF41"/>
      <c r="AG41" s="141"/>
      <c r="AH41" s="141"/>
      <c r="AI41" s="141"/>
      <c r="AJ41" s="145"/>
      <c r="AK41" s="145"/>
      <c r="AL41" s="145"/>
      <c r="AM41" s="145"/>
      <c r="AN41" s="145"/>
      <c r="AO41"/>
      <c r="AR41" s="30"/>
      <c r="CA41" s="16"/>
      <c r="CG41" s="30"/>
      <c r="DP41" s="16"/>
      <c r="DT41" s="17"/>
      <c r="DV41" s="30"/>
      <c r="FE41" s="16"/>
      <c r="FF41" s="16"/>
      <c r="FG41" s="16"/>
      <c r="FI41" s="16"/>
      <c r="FK41" s="30"/>
      <c r="GT41" s="16"/>
      <c r="GU41" s="16"/>
      <c r="GV41" s="16"/>
      <c r="GX41" s="16"/>
      <c r="GZ41" s="30"/>
      <c r="II41" s="16"/>
      <c r="IJ41" s="16"/>
      <c r="IK41" s="16"/>
      <c r="IM41" s="17"/>
      <c r="IN41" s="17"/>
      <c r="IO41" s="17"/>
      <c r="IP41" s="17"/>
    </row>
    <row r="42" spans="2:250" s="5" customFormat="1" ht="15.75" customHeight="1" thickBot="1">
      <c r="B42"/>
      <c r="C42" s="140"/>
      <c r="D42"/>
      <c r="E42"/>
      <c r="F42" s="147" t="s">
        <v>72</v>
      </c>
      <c r="G42" s="148"/>
      <c r="H42" s="148"/>
      <c r="I42" s="148"/>
      <c r="J42" s="148"/>
      <c r="K42" s="149"/>
      <c r="L42" s="149"/>
      <c r="M42" s="149"/>
      <c r="N42" s="150"/>
      <c r="O42" s="150"/>
      <c r="P42" s="148"/>
      <c r="Q42" s="148"/>
      <c r="R42" s="148"/>
      <c r="S42" s="148"/>
      <c r="T42"/>
      <c r="U42"/>
      <c r="V42"/>
      <c r="W42"/>
      <c r="X42"/>
      <c r="Y42"/>
      <c r="Z42" s="147" t="s">
        <v>72</v>
      </c>
      <c r="AA42" s="148"/>
      <c r="AB42" s="148"/>
      <c r="AC42" s="148"/>
      <c r="AD42" s="148"/>
      <c r="AE42" s="151"/>
      <c r="AF42" s="148"/>
      <c r="AG42" s="149"/>
      <c r="AH42" s="149"/>
      <c r="AI42" s="149"/>
      <c r="AJ42" s="150"/>
      <c r="AK42" s="150"/>
      <c r="AL42" s="145"/>
      <c r="AM42" s="146"/>
      <c r="AN42" s="146"/>
      <c r="AO42"/>
      <c r="AR42" s="30"/>
      <c r="AU42" s="13"/>
      <c r="BB42" s="13"/>
      <c r="BO42" s="13"/>
      <c r="BV42" s="15"/>
      <c r="CA42" s="16"/>
      <c r="CG42" s="30"/>
      <c r="CJ42" s="13"/>
      <c r="CQ42" s="13"/>
      <c r="DD42" s="13"/>
      <c r="DK42" s="15"/>
      <c r="DP42" s="16"/>
      <c r="DT42" s="17"/>
      <c r="DV42" s="30"/>
      <c r="DY42" s="13"/>
      <c r="EF42" s="13"/>
      <c r="ES42" s="13"/>
      <c r="EZ42" s="15"/>
      <c r="FE42" s="16"/>
      <c r="FF42" s="16"/>
      <c r="FG42" s="16"/>
      <c r="FI42" s="16"/>
      <c r="FK42" s="30"/>
      <c r="FN42" s="13"/>
      <c r="FU42" s="13"/>
      <c r="GH42" s="13"/>
      <c r="GO42" s="15"/>
      <c r="GT42" s="16"/>
      <c r="GU42" s="16"/>
      <c r="GV42" s="16"/>
      <c r="GX42" s="16"/>
      <c r="GZ42" s="30"/>
      <c r="HC42" s="13"/>
      <c r="HJ42" s="13"/>
      <c r="HW42" s="13"/>
      <c r="ID42" s="15"/>
      <c r="II42" s="16"/>
      <c r="IJ42" s="16"/>
      <c r="IK42" s="16"/>
      <c r="IM42" s="17"/>
      <c r="IN42" s="17"/>
      <c r="IO42" s="17"/>
      <c r="IP42" s="17"/>
    </row>
    <row r="43" spans="2:250" s="5" customFormat="1" ht="15.75" customHeight="1">
      <c r="B43"/>
      <c r="C43" s="140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 s="145"/>
      <c r="AM43" s="1"/>
      <c r="AN43" s="1"/>
      <c r="AO43"/>
      <c r="AR43" s="30"/>
      <c r="AZ43" s="24"/>
      <c r="BA43" s="24"/>
      <c r="BB43" s="24"/>
      <c r="BC43" s="24"/>
      <c r="BD43" s="24"/>
      <c r="BV43" s="24"/>
      <c r="BW43" s="24"/>
      <c r="BX43" s="24"/>
      <c r="BY43" s="24"/>
      <c r="BZ43" s="24"/>
      <c r="CA43" s="16"/>
      <c r="CB43" s="24"/>
      <c r="CC43" s="24"/>
      <c r="CD43" s="24"/>
      <c r="CG43" s="30"/>
      <c r="CO43" s="24"/>
      <c r="CP43" s="24"/>
      <c r="CQ43" s="24"/>
      <c r="CR43" s="24"/>
      <c r="CS43" s="24"/>
      <c r="DK43" s="24"/>
      <c r="DL43" s="24"/>
      <c r="DM43" s="24"/>
      <c r="DN43" s="24"/>
      <c r="DO43" s="24"/>
      <c r="DP43" s="16"/>
      <c r="DQ43" s="24"/>
      <c r="DR43" s="24"/>
      <c r="DT43" s="20"/>
      <c r="DV43" s="30"/>
      <c r="ED43" s="24"/>
      <c r="EE43" s="24"/>
      <c r="EF43" s="24"/>
      <c r="EG43" s="24"/>
      <c r="EH43" s="24"/>
      <c r="EZ43" s="24"/>
      <c r="FA43" s="24"/>
      <c r="FB43" s="24"/>
      <c r="FC43" s="24"/>
      <c r="FD43" s="24"/>
      <c r="FE43" s="16"/>
      <c r="FI43" s="17"/>
      <c r="FK43" s="30"/>
      <c r="FS43" s="24"/>
      <c r="FT43" s="24"/>
      <c r="FU43" s="24"/>
      <c r="FV43" s="24"/>
      <c r="FW43" s="24"/>
      <c r="GO43" s="24"/>
      <c r="GP43" s="24"/>
      <c r="GQ43" s="24"/>
      <c r="GR43" s="24"/>
      <c r="GS43" s="24"/>
      <c r="GT43" s="16"/>
      <c r="GX43" s="17"/>
      <c r="GZ43" s="30"/>
      <c r="HH43" s="24"/>
      <c r="HI43" s="24"/>
      <c r="HJ43" s="24"/>
      <c r="HK43" s="24"/>
      <c r="HL43" s="24"/>
      <c r="ID43" s="24"/>
      <c r="IE43" s="24"/>
      <c r="IF43" s="24"/>
      <c r="IG43" s="24"/>
      <c r="IH43" s="24"/>
      <c r="II43" s="16"/>
      <c r="IM43" s="17"/>
      <c r="IN43" s="17"/>
      <c r="IO43" s="17"/>
      <c r="IP43" s="17"/>
    </row>
    <row r="44" spans="2:250" s="5" customFormat="1" ht="15.75" customHeight="1" thickBot="1">
      <c r="B44"/>
      <c r="C44" s="140"/>
      <c r="D44"/>
      <c r="E44"/>
      <c r="F44" s="147" t="s">
        <v>73</v>
      </c>
      <c r="G44" s="148"/>
      <c r="H44" s="148"/>
      <c r="I44" s="148"/>
      <c r="J44" s="148"/>
      <c r="K44" s="148"/>
      <c r="L44"/>
      <c r="M44" s="147" t="s">
        <v>74</v>
      </c>
      <c r="N44" s="148"/>
      <c r="O44" s="148"/>
      <c r="P44" s="148"/>
      <c r="Q44" s="148"/>
      <c r="R44" s="148"/>
      <c r="S44" s="148"/>
      <c r="T44"/>
      <c r="U44"/>
      <c r="V44"/>
      <c r="W44"/>
      <c r="X44"/>
      <c r="Y44"/>
      <c r="Z44" s="147" t="s">
        <v>73</v>
      </c>
      <c r="AA44" s="148"/>
      <c r="AB44" s="148"/>
      <c r="AC44" s="148"/>
      <c r="AD44" s="148"/>
      <c r="AE44" s="148"/>
      <c r="AF44"/>
      <c r="AG44" s="152" t="s">
        <v>74</v>
      </c>
      <c r="AH44" s="148"/>
      <c r="AI44" s="148"/>
      <c r="AJ44" s="148"/>
      <c r="AK44" s="148"/>
      <c r="AL44" s="145"/>
      <c r="AM44" s="1"/>
      <c r="AN44" s="1"/>
      <c r="AO44"/>
      <c r="AR44" s="30"/>
      <c r="AU44" s="13"/>
      <c r="AZ44" s="24"/>
      <c r="BA44" s="24"/>
      <c r="BB44" s="24"/>
      <c r="BC44" s="24"/>
      <c r="BD44" s="24"/>
      <c r="BO44" s="13"/>
      <c r="BT44" s="30"/>
      <c r="BV44" s="24"/>
      <c r="BW44" s="24"/>
      <c r="BX44" s="24"/>
      <c r="BY44" s="24"/>
      <c r="BZ44" s="24"/>
      <c r="CA44" s="16"/>
      <c r="CB44" s="24"/>
      <c r="CC44" s="24"/>
      <c r="CD44" s="24"/>
      <c r="CG44" s="30"/>
      <c r="CJ44" s="13"/>
      <c r="CO44" s="24"/>
      <c r="CP44" s="24"/>
      <c r="CQ44" s="24"/>
      <c r="CR44" s="24"/>
      <c r="CS44" s="24"/>
      <c r="DD44" s="13"/>
      <c r="DI44" s="30"/>
      <c r="DK44" s="24"/>
      <c r="DL44" s="24"/>
      <c r="DM44" s="24"/>
      <c r="DN44" s="24"/>
      <c r="DO44" s="24"/>
      <c r="DP44" s="16"/>
      <c r="DQ44" s="24"/>
      <c r="DR44" s="24"/>
      <c r="DT44" s="20"/>
      <c r="DV44" s="30"/>
      <c r="DY44" s="13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S44" s="13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I44" s="17"/>
      <c r="FK44" s="30"/>
      <c r="FN44" s="13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H44" s="13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X44" s="17"/>
      <c r="GZ44" s="30"/>
      <c r="HC44" s="13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W44" s="13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M44" s="17"/>
      <c r="IN44" s="17"/>
      <c r="IO44" s="17"/>
      <c r="IP44" s="17"/>
    </row>
    <row r="45" spans="2:250" s="5" customFormat="1" ht="15.75" customHeight="1">
      <c r="B45"/>
      <c r="C45" s="140"/>
      <c r="D45"/>
      <c r="E45"/>
      <c r="F45"/>
      <c r="G45"/>
      <c r="H45"/>
      <c r="I45"/>
      <c r="J45"/>
      <c r="K45" s="24"/>
      <c r="L45" s="24"/>
      <c r="M45" s="24"/>
      <c r="N45" s="24"/>
      <c r="O45" s="2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24"/>
      <c r="AH45" s="24"/>
      <c r="AI45" s="24"/>
      <c r="AJ45" s="24"/>
      <c r="AK45" s="24"/>
      <c r="AL45" s="145"/>
      <c r="AM45" s="24"/>
      <c r="AN45" s="24"/>
      <c r="AO45"/>
      <c r="AR45" s="30"/>
      <c r="AV45" s="24"/>
      <c r="AW45" s="24"/>
      <c r="AX45" s="24"/>
      <c r="AY45" s="24"/>
      <c r="AZ45" s="24"/>
      <c r="BA45" s="24"/>
      <c r="BB45" s="24"/>
      <c r="BC45" s="24"/>
      <c r="BD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16"/>
      <c r="BV45" s="16"/>
      <c r="BW45" s="24"/>
      <c r="CG45" s="30"/>
      <c r="CK45" s="24"/>
      <c r="CL45" s="24"/>
      <c r="CM45" s="24"/>
      <c r="CN45" s="24"/>
      <c r="CO45" s="24"/>
      <c r="CP45" s="24"/>
      <c r="CQ45" s="24"/>
      <c r="CR45" s="24"/>
      <c r="CS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16"/>
      <c r="DK45" s="16"/>
      <c r="DL45" s="24"/>
      <c r="DT45" s="17"/>
      <c r="DV45" s="30"/>
      <c r="DZ45" s="24"/>
      <c r="EA45" s="24"/>
      <c r="EB45" s="24"/>
      <c r="EC45" s="24"/>
      <c r="ED45" s="24"/>
      <c r="EE45" s="24"/>
      <c r="EF45" s="24"/>
      <c r="EG45" s="24"/>
      <c r="EH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16"/>
      <c r="EZ45" s="16"/>
      <c r="FA45" s="24"/>
      <c r="FE45" s="16"/>
      <c r="FF45" s="24"/>
      <c r="FG45" s="24"/>
      <c r="FI45" s="20"/>
      <c r="FK45" s="30"/>
      <c r="FO45" s="24"/>
      <c r="FP45" s="24"/>
      <c r="FQ45" s="24"/>
      <c r="FR45" s="24"/>
      <c r="FS45" s="24"/>
      <c r="FT45" s="24"/>
      <c r="FU45" s="24"/>
      <c r="FV45" s="24"/>
      <c r="FW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16"/>
      <c r="GO45" s="16"/>
      <c r="GP45" s="24"/>
      <c r="GT45" s="16"/>
      <c r="GU45" s="24"/>
      <c r="GV45" s="24"/>
      <c r="GX45" s="20"/>
      <c r="GZ45" s="30"/>
      <c r="HD45" s="24"/>
      <c r="HE45" s="24"/>
      <c r="HF45" s="24"/>
      <c r="HG45" s="24"/>
      <c r="HH45" s="24"/>
      <c r="HI45" s="24"/>
      <c r="HJ45" s="24"/>
      <c r="HK45" s="24"/>
      <c r="HL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16"/>
      <c r="ID45" s="16"/>
      <c r="IE45" s="24"/>
      <c r="II45" s="16"/>
      <c r="IJ45" s="24"/>
      <c r="IK45" s="24"/>
      <c r="IM45" s="17"/>
      <c r="IN45" s="17"/>
      <c r="IO45" s="17"/>
      <c r="IP45" s="17"/>
    </row>
    <row r="46" spans="2:250" s="5" customFormat="1" ht="21" customHeight="1" thickBot="1">
      <c r="B46"/>
      <c r="C46" s="140"/>
      <c r="D46"/>
      <c r="E46"/>
      <c r="F46" s="147" t="s">
        <v>75</v>
      </c>
      <c r="G46" s="265" t="str">
        <f>IF((C13=""),"",C13)</f>
        <v>TJ Sokol Vizovice</v>
      </c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/>
      <c r="U46"/>
      <c r="V46"/>
      <c r="W46"/>
      <c r="X46"/>
      <c r="Y46"/>
      <c r="Z46" s="147" t="s">
        <v>75</v>
      </c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45"/>
      <c r="AM46" s="24"/>
      <c r="AN46" s="24"/>
      <c r="AO46"/>
      <c r="AR46" s="30"/>
      <c r="AT46" s="30"/>
      <c r="AV46" s="24"/>
      <c r="AW46" s="24"/>
      <c r="AX46" s="24"/>
      <c r="AY46" s="24"/>
      <c r="AZ46" s="24"/>
      <c r="BA46" s="24"/>
      <c r="BB46" s="24"/>
      <c r="BC46" s="24"/>
      <c r="BD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CG46" s="30"/>
      <c r="CI46" s="30"/>
      <c r="CK46" s="24"/>
      <c r="CL46" s="24"/>
      <c r="CM46" s="24"/>
      <c r="CN46" s="24"/>
      <c r="CO46" s="24"/>
      <c r="CP46" s="24"/>
      <c r="CQ46" s="24"/>
      <c r="CR46" s="24"/>
      <c r="CS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T46" s="17"/>
      <c r="DW46" s="6"/>
      <c r="DY46" s="26"/>
      <c r="EA46" s="27"/>
      <c r="ED46" s="2"/>
      <c r="EF46" s="2"/>
      <c r="EG46" s="7"/>
      <c r="EH46" s="24"/>
      <c r="EL46" s="2"/>
      <c r="EM46" s="7"/>
      <c r="EN46" s="24"/>
      <c r="EO46" s="24"/>
      <c r="EP46" s="24"/>
      <c r="FI46" s="20"/>
      <c r="FL46" s="6"/>
      <c r="FN46" s="26"/>
      <c r="FP46" s="27"/>
      <c r="FS46" s="2"/>
      <c r="FU46" s="2"/>
      <c r="FV46" s="7"/>
      <c r="FW46" s="24"/>
      <c r="GA46" s="2"/>
      <c r="GB46" s="7"/>
      <c r="GC46" s="24"/>
      <c r="GD46" s="24"/>
      <c r="GE46" s="24"/>
      <c r="GV46" s="24"/>
      <c r="GX46" s="20"/>
      <c r="HA46" s="6"/>
      <c r="HC46" s="26"/>
      <c r="HE46" s="27"/>
      <c r="HH46" s="2"/>
      <c r="HJ46" s="2"/>
      <c r="HK46" s="7"/>
      <c r="HL46" s="24"/>
      <c r="HP46" s="2"/>
      <c r="HQ46" s="7"/>
      <c r="HR46" s="24"/>
      <c r="HS46" s="24"/>
      <c r="HT46" s="24"/>
      <c r="IK46" s="24"/>
      <c r="IM46" s="17"/>
      <c r="IN46" s="17"/>
      <c r="IO46" s="17"/>
      <c r="IP46" s="17"/>
    </row>
    <row r="47" spans="2:250" s="5" customFormat="1" ht="21.75" customHeight="1">
      <c r="B47"/>
      <c r="C47" s="140"/>
      <c r="D47"/>
      <c r="E47"/>
      <c r="F47"/>
      <c r="G47" s="24"/>
      <c r="H47" s="24"/>
      <c r="I47" s="24"/>
      <c r="J47" s="24"/>
      <c r="K47" s="24"/>
      <c r="L47" s="24"/>
      <c r="M47" s="24"/>
      <c r="N47" s="24"/>
      <c r="O47" s="24"/>
      <c r="P47"/>
      <c r="Q47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145"/>
      <c r="AG47" s="145"/>
      <c r="AH47" s="24"/>
      <c r="AI47"/>
      <c r="AJ47"/>
      <c r="AK47"/>
      <c r="AL47"/>
      <c r="AM47"/>
      <c r="AN47"/>
      <c r="AO47"/>
      <c r="AR47" s="30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CG47" s="30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T47" s="17"/>
      <c r="DV47" s="30"/>
      <c r="DW47" s="6"/>
      <c r="DX47" s="26"/>
      <c r="DY47" s="26"/>
      <c r="DZ47" s="26"/>
      <c r="EA47" s="7"/>
      <c r="EB47" s="26"/>
      <c r="EC47" s="25"/>
      <c r="ED47" s="25"/>
      <c r="EE47" s="25"/>
      <c r="EF47" s="24"/>
      <c r="EG47" s="24"/>
      <c r="EH47" s="24"/>
      <c r="EN47" s="24"/>
      <c r="EO47" s="24"/>
      <c r="EP47" s="24"/>
      <c r="FI47" s="17"/>
      <c r="FK47" s="30"/>
      <c r="FL47" s="6"/>
      <c r="FM47" s="26"/>
      <c r="FN47" s="26"/>
      <c r="FO47" s="26"/>
      <c r="FP47" s="7"/>
      <c r="FQ47" s="26"/>
      <c r="FR47" s="25"/>
      <c r="FS47" s="25"/>
      <c r="FT47" s="25"/>
      <c r="FU47" s="24"/>
      <c r="FV47" s="24"/>
      <c r="FW47" s="24"/>
      <c r="GC47" s="24"/>
      <c r="GD47" s="24"/>
      <c r="GE47" s="24"/>
      <c r="GX47" s="17"/>
      <c r="GZ47" s="30"/>
      <c r="HA47" s="6"/>
      <c r="HB47" s="26"/>
      <c r="HC47" s="26"/>
      <c r="HD47" s="26"/>
      <c r="HE47" s="7"/>
      <c r="HF47" s="26"/>
      <c r="HG47" s="25"/>
      <c r="HH47" s="25"/>
      <c r="HI47" s="25"/>
      <c r="HJ47" s="24"/>
      <c r="HK47" s="24"/>
      <c r="HL47" s="24"/>
      <c r="HR47" s="24"/>
      <c r="HS47" s="24"/>
      <c r="HT47" s="24"/>
      <c r="IM47" s="17"/>
      <c r="IN47" s="17"/>
      <c r="IO47" s="17"/>
      <c r="IP47" s="17"/>
    </row>
    <row r="48" spans="2:250" s="5" customFormat="1" ht="15.75" customHeight="1">
      <c r="B48"/>
      <c r="C48" s="140"/>
      <c r="D48" s="6" t="s">
        <v>65</v>
      </c>
      <c r="E48"/>
      <c r="F48" s="23"/>
      <c r="G48"/>
      <c r="H48" s="135" t="s">
        <v>99</v>
      </c>
      <c r="I48"/>
      <c r="J48"/>
      <c r="K48" s="2"/>
      <c r="L48"/>
      <c r="M48" s="2" t="s">
        <v>66</v>
      </c>
      <c r="N48" s="136">
        <f>IF((AH2=""),"",AH2)</f>
      </c>
      <c r="O48" s="24"/>
      <c r="P48"/>
      <c r="Q48"/>
      <c r="R48"/>
      <c r="S48" s="2" t="s">
        <v>67</v>
      </c>
      <c r="T48" s="137" t="str">
        <f>IF((X2=""),"",X2)</f>
        <v>2.,3.</v>
      </c>
      <c r="U48" s="23"/>
      <c r="V48"/>
      <c r="W48" s="23"/>
      <c r="X48"/>
      <c r="Y48" s="6" t="s">
        <v>65</v>
      </c>
      <c r="Z48"/>
      <c r="AA48"/>
      <c r="AB48" s="2"/>
      <c r="AC48" s="135" t="s">
        <v>99</v>
      </c>
      <c r="AD48"/>
      <c r="AE48" s="2"/>
      <c r="AF48" s="2"/>
      <c r="AG48" s="2" t="s">
        <v>66</v>
      </c>
      <c r="AH48" s="135">
        <f>IF((AH2=""),"",AH2)</f>
      </c>
      <c r="AI48"/>
      <c r="AJ48"/>
      <c r="AK48"/>
      <c r="AL48" s="2" t="s">
        <v>67</v>
      </c>
      <c r="AM48" s="137" t="str">
        <f>IF((X2=""),"",X2)</f>
        <v>2.,3.</v>
      </c>
      <c r="AN48"/>
      <c r="AO48"/>
      <c r="AR48" s="30"/>
      <c r="AT48" s="26"/>
      <c r="AU48" s="26"/>
      <c r="AV48" s="26"/>
      <c r="AW48" s="26"/>
      <c r="AZ48" s="2"/>
      <c r="BA48" s="2"/>
      <c r="BB48" s="24"/>
      <c r="BC48" s="24"/>
      <c r="BD48" s="24"/>
      <c r="BK48" s="26"/>
      <c r="BL48" s="26"/>
      <c r="BM48" s="26"/>
      <c r="BN48" s="26"/>
      <c r="BQ48" s="2"/>
      <c r="BR48" s="3"/>
      <c r="BS48" s="2"/>
      <c r="BT48" s="2"/>
      <c r="BU48" s="2"/>
      <c r="BW48" s="25"/>
      <c r="CG48" s="30"/>
      <c r="CI48" s="26"/>
      <c r="CJ48" s="26"/>
      <c r="CK48" s="26"/>
      <c r="CL48" s="26"/>
      <c r="CO48" s="2"/>
      <c r="CP48" s="2"/>
      <c r="CQ48" s="24"/>
      <c r="CR48" s="24"/>
      <c r="CS48" s="24"/>
      <c r="CZ48" s="26"/>
      <c r="DA48" s="26"/>
      <c r="DB48" s="26"/>
      <c r="DC48" s="26"/>
      <c r="DF48" s="2"/>
      <c r="DG48" s="3"/>
      <c r="DH48" s="2"/>
      <c r="DI48" s="2"/>
      <c r="DJ48" s="2"/>
      <c r="DL48" s="25"/>
      <c r="DT48" s="17"/>
      <c r="DV48" s="28"/>
      <c r="DX48" s="31"/>
      <c r="EO48" s="26"/>
      <c r="EP48" s="26"/>
      <c r="FI48" s="17"/>
      <c r="FK48" s="28"/>
      <c r="FM48" s="31"/>
      <c r="GD48" s="26"/>
      <c r="GE48" s="26"/>
      <c r="GX48" s="17"/>
      <c r="GZ48" s="28"/>
      <c r="HB48" s="31"/>
      <c r="HS48" s="26"/>
      <c r="HT48" s="26"/>
      <c r="IM48" s="17"/>
      <c r="IN48" s="17"/>
      <c r="IO48" s="17"/>
      <c r="IP48" s="17"/>
    </row>
    <row r="49" spans="2:250" s="5" customFormat="1" ht="15.75" customHeight="1">
      <c r="B49"/>
      <c r="C49" s="140"/>
      <c r="D49" s="6" t="s">
        <v>68</v>
      </c>
      <c r="E49" s="23"/>
      <c r="F49" s="23"/>
      <c r="G49" s="23"/>
      <c r="H49" s="137">
        <f>IF((C21=""),"",C21)</f>
        <v>3</v>
      </c>
      <c r="I49" s="23"/>
      <c r="J49" s="25"/>
      <c r="K49" s="25"/>
      <c r="L49" s="25"/>
      <c r="M49" s="24"/>
      <c r="N49" s="24"/>
      <c r="O49" s="24"/>
      <c r="P49"/>
      <c r="Q49"/>
      <c r="R49"/>
      <c r="S49"/>
      <c r="T49"/>
      <c r="U49"/>
      <c r="V49"/>
      <c r="W49" s="23"/>
      <c r="X49" s="23"/>
      <c r="Y49" s="6" t="s">
        <v>68</v>
      </c>
      <c r="Z49" s="23"/>
      <c r="AA49" s="25"/>
      <c r="AB49" s="25"/>
      <c r="AC49" s="137">
        <f>IF((C22=""),"",C22)</f>
        <v>4</v>
      </c>
      <c r="AD49" s="4"/>
      <c r="AE49" s="4"/>
      <c r="AF49" s="4"/>
      <c r="AG49" s="25"/>
      <c r="AH49" s="25"/>
      <c r="AI49"/>
      <c r="AJ49"/>
      <c r="AK49"/>
      <c r="AL49"/>
      <c r="AM49"/>
      <c r="AN49"/>
      <c r="AO49"/>
      <c r="AR49" s="28"/>
      <c r="AT49" s="19"/>
      <c r="AU49" s="34"/>
      <c r="AV49" s="34"/>
      <c r="AW49" s="17"/>
      <c r="AX49" s="17"/>
      <c r="AY49" s="17"/>
      <c r="BA49" s="28"/>
      <c r="BC49" s="19"/>
      <c r="BD49" s="19"/>
      <c r="BE49" s="19"/>
      <c r="BF49" s="19"/>
      <c r="BG49" s="19"/>
      <c r="BH49" s="17"/>
      <c r="BM49" s="29"/>
      <c r="BN49" s="19"/>
      <c r="BO49" s="34"/>
      <c r="BP49" s="34"/>
      <c r="BQ49" s="34"/>
      <c r="BR49" s="34"/>
      <c r="BS49" s="17"/>
      <c r="BT49" s="28"/>
      <c r="BV49" s="19"/>
      <c r="BW49" s="17"/>
      <c r="BX49" s="17"/>
      <c r="BY49" s="17"/>
      <c r="BZ49" s="17"/>
      <c r="CG49" s="28"/>
      <c r="CI49" s="19"/>
      <c r="CJ49" s="34"/>
      <c r="CK49" s="34"/>
      <c r="CL49" s="17"/>
      <c r="CM49" s="17"/>
      <c r="CN49" s="17"/>
      <c r="CP49" s="28"/>
      <c r="CR49" s="19"/>
      <c r="CS49" s="19"/>
      <c r="CT49" s="19"/>
      <c r="CU49" s="19"/>
      <c r="CV49" s="19"/>
      <c r="CW49" s="17"/>
      <c r="DB49" s="29"/>
      <c r="DC49" s="19"/>
      <c r="DD49" s="34"/>
      <c r="DE49" s="34"/>
      <c r="DF49" s="34"/>
      <c r="DG49" s="34"/>
      <c r="DH49" s="17"/>
      <c r="DI49" s="28"/>
      <c r="DK49" s="19"/>
      <c r="DL49" s="17"/>
      <c r="DM49" s="17"/>
      <c r="DN49" s="17"/>
      <c r="DO49" s="17"/>
      <c r="DT49" s="17"/>
      <c r="DV49" s="28"/>
      <c r="DX49" s="31"/>
      <c r="FI49" s="17"/>
      <c r="FK49" s="28"/>
      <c r="FM49" s="31"/>
      <c r="GX49" s="17"/>
      <c r="GZ49" s="28"/>
      <c r="HB49" s="31"/>
      <c r="IM49" s="17"/>
      <c r="IN49" s="17"/>
      <c r="IO49" s="17"/>
      <c r="IP49" s="17"/>
    </row>
    <row r="50" spans="2:250" s="5" customFormat="1" ht="9.75" customHeight="1">
      <c r="B50"/>
      <c r="C50" s="140"/>
      <c r="D50"/>
      <c r="E50" s="23"/>
      <c r="F50" s="23"/>
      <c r="G50" s="23"/>
      <c r="H50" s="23"/>
      <c r="I50"/>
      <c r="J50"/>
      <c r="K50" s="2"/>
      <c r="L50" s="2"/>
      <c r="M50" s="24"/>
      <c r="N50" s="24"/>
      <c r="O50" s="24"/>
      <c r="P50"/>
      <c r="Q50"/>
      <c r="R50"/>
      <c r="S50"/>
      <c r="T50"/>
      <c r="U50"/>
      <c r="V50" s="23"/>
      <c r="W50" s="23"/>
      <c r="X50" s="23"/>
      <c r="Y50" s="23"/>
      <c r="Z50"/>
      <c r="AA50"/>
      <c r="AB50" s="2"/>
      <c r="AC50" s="3"/>
      <c r="AD50" s="2"/>
      <c r="AE50" s="2"/>
      <c r="AF50" s="2"/>
      <c r="AG50"/>
      <c r="AH50" s="25"/>
      <c r="AI50"/>
      <c r="AJ50"/>
      <c r="AK50"/>
      <c r="AL50"/>
      <c r="AM50"/>
      <c r="AN50"/>
      <c r="AO50"/>
      <c r="AR50" s="30"/>
      <c r="BA50" s="2"/>
      <c r="CG50" s="30"/>
      <c r="CP50" s="2"/>
      <c r="DT50" s="17"/>
      <c r="DV50" s="30"/>
      <c r="DX50" s="32"/>
      <c r="DZ50" s="31"/>
      <c r="EA50" s="31"/>
      <c r="EB50" s="31"/>
      <c r="EC50" s="12"/>
      <c r="ED50" s="12"/>
      <c r="EE50" s="12"/>
      <c r="FI50" s="17"/>
      <c r="FK50" s="30"/>
      <c r="FM50" s="32"/>
      <c r="FO50" s="31"/>
      <c r="FP50" s="31"/>
      <c r="FQ50" s="31"/>
      <c r="FR50" s="12"/>
      <c r="FS50" s="12"/>
      <c r="FT50" s="12"/>
      <c r="GX50" s="17"/>
      <c r="GZ50" s="30"/>
      <c r="HB50" s="32"/>
      <c r="HD50" s="31"/>
      <c r="HE50" s="31"/>
      <c r="HF50" s="31"/>
      <c r="HG50" s="12"/>
      <c r="HH50" s="12"/>
      <c r="HI50" s="12"/>
      <c r="IM50" s="17"/>
      <c r="IN50" s="17"/>
      <c r="IO50" s="17"/>
      <c r="IP50" s="17"/>
    </row>
    <row r="51" spans="2:250" s="5" customFormat="1" ht="15.75" customHeight="1" thickBot="1">
      <c r="B51"/>
      <c r="C51" s="138" t="s">
        <v>69</v>
      </c>
      <c r="D51"/>
      <c r="E51" s="185" t="str">
        <f>IF((E21=""),"",E21)</f>
        <v>Chudák pes</v>
      </c>
      <c r="F51" s="186"/>
      <c r="G51" s="186"/>
      <c r="H51" s="187"/>
      <c r="I51" s="187"/>
      <c r="J51" s="187"/>
      <c r="K51"/>
      <c r="L51" s="138" t="s">
        <v>70</v>
      </c>
      <c r="M51"/>
      <c r="N51" s="188" t="str">
        <f>IF((J21=""),"",J21)</f>
        <v>Vyklepaný kukuřice</v>
      </c>
      <c r="O51" s="188"/>
      <c r="P51" s="188"/>
      <c r="Q51" s="188"/>
      <c r="R51" s="188"/>
      <c r="S51" s="187"/>
      <c r="T51"/>
      <c r="U51"/>
      <c r="V51"/>
      <c r="W51"/>
      <c r="X51" s="139" t="s">
        <v>69</v>
      </c>
      <c r="Y51" s="185" t="str">
        <f>IF((E22=""),"",E22)</f>
        <v>Sebranka</v>
      </c>
      <c r="Z51" s="186"/>
      <c r="AA51" s="186"/>
      <c r="AB51" s="186"/>
      <c r="AC51" s="186"/>
      <c r="AD51" s="187"/>
      <c r="AE51" s="138" t="s">
        <v>70</v>
      </c>
      <c r="AF51"/>
      <c r="AG51" s="188" t="str">
        <f>IF((J22=""),"",J22)</f>
        <v>Dlažební kostka</v>
      </c>
      <c r="AH51" s="180"/>
      <c r="AI51" s="180"/>
      <c r="AJ51" s="180"/>
      <c r="AK51" s="180"/>
      <c r="AL51"/>
      <c r="AM51"/>
      <c r="AN51"/>
      <c r="AO51"/>
      <c r="AR51" s="28"/>
      <c r="AT51" s="31"/>
      <c r="BK51" s="28"/>
      <c r="BM51" s="29"/>
      <c r="BN51" s="31"/>
      <c r="BR51" s="3"/>
      <c r="BS51" s="2"/>
      <c r="BT51" s="2"/>
      <c r="BU51" s="14"/>
      <c r="CG51" s="28"/>
      <c r="CI51" s="31"/>
      <c r="CZ51" s="28"/>
      <c r="DB51" s="29"/>
      <c r="DC51" s="31"/>
      <c r="DG51" s="3"/>
      <c r="DH51" s="2"/>
      <c r="DI51" s="2"/>
      <c r="DJ51" s="14"/>
      <c r="DT51" s="17"/>
      <c r="DV51" s="28"/>
      <c r="DX51" s="31"/>
      <c r="DZ51" s="31"/>
      <c r="EA51" s="31"/>
      <c r="EB51" s="31"/>
      <c r="EC51" s="16"/>
      <c r="ED51" s="16"/>
      <c r="EE51" s="16"/>
      <c r="EO51" s="28"/>
      <c r="FI51" s="17"/>
      <c r="FK51" s="28"/>
      <c r="FM51" s="31"/>
      <c r="FO51" s="31"/>
      <c r="FP51" s="31"/>
      <c r="FQ51" s="31"/>
      <c r="FR51" s="16"/>
      <c r="FS51" s="16"/>
      <c r="FT51" s="16"/>
      <c r="GD51" s="28"/>
      <c r="GX51" s="17"/>
      <c r="GZ51" s="28"/>
      <c r="HB51" s="31"/>
      <c r="HD51" s="31"/>
      <c r="HE51" s="31"/>
      <c r="HF51" s="31"/>
      <c r="HG51" s="16"/>
      <c r="HH51" s="16"/>
      <c r="HI51" s="16"/>
      <c r="HS51" s="28"/>
      <c r="IM51" s="17"/>
      <c r="IN51" s="17"/>
      <c r="IO51" s="17"/>
      <c r="IP51" s="17"/>
    </row>
    <row r="52" spans="2:250" s="5" customFormat="1" ht="15.75" customHeight="1">
      <c r="B52"/>
      <c r="C52" s="140"/>
      <c r="D52"/>
      <c r="E52"/>
      <c r="F52"/>
      <c r="G52"/>
      <c r="H52"/>
      <c r="I52"/>
      <c r="J52"/>
      <c r="K52"/>
      <c r="L52" s="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R52" s="28"/>
      <c r="AT52" s="31"/>
      <c r="BM52" s="29"/>
      <c r="BN52" s="31"/>
      <c r="CG52" s="28"/>
      <c r="CI52" s="31"/>
      <c r="DB52" s="29"/>
      <c r="DC52" s="31"/>
      <c r="DT52" s="17"/>
      <c r="DV52" s="28"/>
      <c r="DX52" s="31"/>
      <c r="DZ52" s="32"/>
      <c r="EA52" s="32"/>
      <c r="EB52" s="32"/>
      <c r="EC52" s="26"/>
      <c r="ED52" s="26"/>
      <c r="EE52" s="26"/>
      <c r="FI52" s="17"/>
      <c r="FK52" s="28"/>
      <c r="FM52" s="31"/>
      <c r="FO52" s="32"/>
      <c r="FP52" s="32"/>
      <c r="FQ52" s="32"/>
      <c r="FR52" s="26"/>
      <c r="FS52" s="26"/>
      <c r="FT52" s="26"/>
      <c r="GX52" s="17"/>
      <c r="GZ52" s="28"/>
      <c r="HB52" s="31"/>
      <c r="HD52" s="32"/>
      <c r="HE52" s="32"/>
      <c r="HF52" s="32"/>
      <c r="HG52" s="26"/>
      <c r="HH52" s="26"/>
      <c r="HI52" s="26"/>
      <c r="IM52" s="17"/>
      <c r="IN52" s="17"/>
      <c r="IO52" s="17"/>
      <c r="IP52" s="17"/>
    </row>
    <row r="53" spans="2:250" s="5" customFormat="1" ht="15.75" customHeight="1">
      <c r="B53"/>
      <c r="C53" s="138" t="s">
        <v>11</v>
      </c>
      <c r="D53"/>
      <c r="E53" s="141" t="s">
        <v>71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 s="138"/>
      <c r="W53"/>
      <c r="X53" s="139" t="s">
        <v>11</v>
      </c>
      <c r="Y53" s="141" t="s">
        <v>71</v>
      </c>
      <c r="Z53"/>
      <c r="AA53"/>
      <c r="AB53"/>
      <c r="AC53" s="3"/>
      <c r="AD53" s="2"/>
      <c r="AE53" s="2"/>
      <c r="AF53" s="142"/>
      <c r="AG53" s="1"/>
      <c r="AH53" s="1"/>
      <c r="AI53"/>
      <c r="AJ53"/>
      <c r="AK53"/>
      <c r="AL53"/>
      <c r="AM53"/>
      <c r="AN53"/>
      <c r="AO53"/>
      <c r="AR53" s="30"/>
      <c r="AT53" s="32"/>
      <c r="AV53" s="31"/>
      <c r="AW53" s="31"/>
      <c r="AX53" s="31"/>
      <c r="AY53" s="12"/>
      <c r="AZ53" s="12"/>
      <c r="BA53" s="12"/>
      <c r="BK53" s="28"/>
      <c r="BM53" s="33"/>
      <c r="BN53" s="32"/>
      <c r="BP53" s="12"/>
      <c r="BQ53" s="12"/>
      <c r="BR53" s="12"/>
      <c r="BS53" s="12"/>
      <c r="BT53" s="12"/>
      <c r="BU53" s="12"/>
      <c r="BV53" s="12"/>
      <c r="BW53" s="16"/>
      <c r="CG53" s="30"/>
      <c r="CI53" s="32"/>
      <c r="CK53" s="31"/>
      <c r="CL53" s="31"/>
      <c r="CM53" s="31"/>
      <c r="CN53" s="12"/>
      <c r="CO53" s="12"/>
      <c r="CP53" s="12"/>
      <c r="CZ53" s="28"/>
      <c r="DB53" s="33"/>
      <c r="DC53" s="32"/>
      <c r="DE53" s="12"/>
      <c r="DF53" s="12"/>
      <c r="DG53" s="12"/>
      <c r="DH53" s="12"/>
      <c r="DI53" s="12"/>
      <c r="DJ53" s="12"/>
      <c r="DK53" s="12"/>
      <c r="DL53" s="16"/>
      <c r="DT53" s="17"/>
      <c r="DV53" s="30"/>
      <c r="DX53" s="32"/>
      <c r="DZ53" s="31"/>
      <c r="EA53" s="31"/>
      <c r="EB53" s="31"/>
      <c r="EC53" s="16"/>
      <c r="ED53" s="16"/>
      <c r="EE53" s="16"/>
      <c r="EO53" s="28"/>
      <c r="FI53" s="17"/>
      <c r="FK53" s="30"/>
      <c r="FM53" s="32"/>
      <c r="FO53" s="31"/>
      <c r="FP53" s="31"/>
      <c r="FQ53" s="31"/>
      <c r="FR53" s="16"/>
      <c r="FS53" s="16"/>
      <c r="FT53" s="16"/>
      <c r="GD53" s="28"/>
      <c r="GX53" s="17"/>
      <c r="GZ53" s="30"/>
      <c r="HB53" s="32"/>
      <c r="HD53" s="31"/>
      <c r="HE53" s="31"/>
      <c r="HF53" s="31"/>
      <c r="HG53" s="16"/>
      <c r="HH53" s="16"/>
      <c r="HI53" s="16"/>
      <c r="HS53" s="28"/>
      <c r="IM53" s="17"/>
      <c r="IN53" s="17"/>
      <c r="IO53" s="17"/>
      <c r="IP53" s="17"/>
    </row>
    <row r="54" spans="2:250" s="5" customFormat="1" ht="15.75" customHeight="1">
      <c r="B54"/>
      <c r="C54" s="138" t="s">
        <v>10</v>
      </c>
      <c r="D54"/>
      <c r="E54" s="141" t="s">
        <v>71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139" t="s">
        <v>10</v>
      </c>
      <c r="Y54" s="141" t="s">
        <v>71</v>
      </c>
      <c r="Z54"/>
      <c r="AA54"/>
      <c r="AB54"/>
      <c r="AF54"/>
      <c r="AG54"/>
      <c r="AH54"/>
      <c r="AI54"/>
      <c r="AJ54"/>
      <c r="AK54"/>
      <c r="AL54"/>
      <c r="AM54"/>
      <c r="AN54"/>
      <c r="AO54"/>
      <c r="AR54" s="28"/>
      <c r="AT54" s="31"/>
      <c r="AV54" s="31"/>
      <c r="AW54" s="31"/>
      <c r="AX54" s="31"/>
      <c r="AY54" s="16"/>
      <c r="AZ54" s="16"/>
      <c r="BA54" s="16"/>
      <c r="BK54" s="28"/>
      <c r="BM54" s="29"/>
      <c r="BN54" s="31"/>
      <c r="BP54" s="16"/>
      <c r="BQ54" s="16"/>
      <c r="BR54" s="16"/>
      <c r="BS54" s="16"/>
      <c r="BT54" s="16"/>
      <c r="BU54" s="16"/>
      <c r="BV54" s="16"/>
      <c r="BW54" s="16"/>
      <c r="CG54" s="28"/>
      <c r="CI54" s="31"/>
      <c r="CK54" s="31"/>
      <c r="CL54" s="31"/>
      <c r="CM54" s="31"/>
      <c r="CN54" s="16"/>
      <c r="CO54" s="16"/>
      <c r="CP54" s="16"/>
      <c r="CZ54" s="28"/>
      <c r="DB54" s="29"/>
      <c r="DC54" s="31"/>
      <c r="DE54" s="16"/>
      <c r="DF54" s="16"/>
      <c r="DG54" s="16"/>
      <c r="DH54" s="16"/>
      <c r="DI54" s="16"/>
      <c r="DJ54" s="16"/>
      <c r="DK54" s="16"/>
      <c r="DL54" s="16"/>
      <c r="DT54" s="17"/>
      <c r="DV54" s="28"/>
      <c r="DX54" s="31"/>
      <c r="DZ54" s="31"/>
      <c r="EA54" s="31"/>
      <c r="EB54" s="31"/>
      <c r="EC54" s="16"/>
      <c r="ED54" s="16"/>
      <c r="EE54" s="16"/>
      <c r="EO54" s="28"/>
      <c r="FI54" s="17"/>
      <c r="FK54" s="28"/>
      <c r="FM54" s="31"/>
      <c r="FO54" s="31"/>
      <c r="FP54" s="31"/>
      <c r="FQ54" s="31"/>
      <c r="FR54" s="16"/>
      <c r="FS54" s="16"/>
      <c r="FT54" s="16"/>
      <c r="GD54" s="28"/>
      <c r="GX54" s="17"/>
      <c r="GZ54" s="28"/>
      <c r="HB54" s="31"/>
      <c r="HD54" s="31"/>
      <c r="HE54" s="31"/>
      <c r="HF54" s="31"/>
      <c r="HG54" s="16"/>
      <c r="HH54" s="16"/>
      <c r="HI54" s="16"/>
      <c r="HS54" s="28"/>
      <c r="IM54" s="17"/>
      <c r="IN54" s="17"/>
      <c r="IO54" s="17"/>
      <c r="IP54" s="17"/>
    </row>
    <row r="55" spans="2:250" s="5" customFormat="1" ht="15.75" customHeight="1">
      <c r="B55"/>
      <c r="C55" s="140"/>
      <c r="D55"/>
      <c r="E55" s="143"/>
      <c r="F55"/>
      <c r="G55" s="141"/>
      <c r="H55" s="141"/>
      <c r="I55" s="141"/>
      <c r="J55" s="136"/>
      <c r="K55" s="136"/>
      <c r="L55" s="136"/>
      <c r="M55"/>
      <c r="N55"/>
      <c r="O55"/>
      <c r="P55"/>
      <c r="Q55"/>
      <c r="R55"/>
      <c r="S55"/>
      <c r="T55"/>
      <c r="U55"/>
      <c r="V55" s="138"/>
      <c r="W55"/>
      <c r="X55" s="144"/>
      <c r="Y55" s="143"/>
      <c r="Z55"/>
      <c r="AA55" s="136"/>
      <c r="AB55" s="136"/>
      <c r="AC55" s="136"/>
      <c r="AD55" s="136"/>
      <c r="AE55" s="136"/>
      <c r="AF55" s="136"/>
      <c r="AG55" s="136"/>
      <c r="AH55" s="145"/>
      <c r="AI55"/>
      <c r="AJ55"/>
      <c r="AK55"/>
      <c r="AL55"/>
      <c r="AM55"/>
      <c r="AN55"/>
      <c r="AO55"/>
      <c r="AR55" s="28"/>
      <c r="AT55" s="31"/>
      <c r="AV55" s="32"/>
      <c r="AW55" s="32"/>
      <c r="AX55" s="32"/>
      <c r="AY55" s="26"/>
      <c r="AZ55" s="26"/>
      <c r="BA55" s="26"/>
      <c r="BK55" s="30"/>
      <c r="BM55" s="29"/>
      <c r="BN55" s="31"/>
      <c r="BP55" s="26"/>
      <c r="BQ55" s="26"/>
      <c r="BR55" s="26"/>
      <c r="BS55" s="26"/>
      <c r="BT55" s="26"/>
      <c r="BU55" s="26"/>
      <c r="BV55" s="26"/>
      <c r="BW55" s="26"/>
      <c r="CG55" s="28"/>
      <c r="CI55" s="31"/>
      <c r="CK55" s="32"/>
      <c r="CL55" s="32"/>
      <c r="CM55" s="32"/>
      <c r="CN55" s="26"/>
      <c r="CO55" s="26"/>
      <c r="CP55" s="26"/>
      <c r="CZ55" s="30"/>
      <c r="DB55" s="29"/>
      <c r="DC55" s="31"/>
      <c r="DE55" s="26"/>
      <c r="DF55" s="26"/>
      <c r="DG55" s="26"/>
      <c r="DH55" s="26"/>
      <c r="DI55" s="26"/>
      <c r="DJ55" s="26"/>
      <c r="DK55" s="26"/>
      <c r="DL55" s="26"/>
      <c r="DT55" s="17"/>
      <c r="DV55" s="28"/>
      <c r="DX55" s="31"/>
      <c r="DZ55" s="32"/>
      <c r="EA55" s="32"/>
      <c r="EB55" s="32"/>
      <c r="EC55" s="26"/>
      <c r="ED55" s="26"/>
      <c r="EE55" s="26"/>
      <c r="EO55" s="30"/>
      <c r="FI55" s="17"/>
      <c r="FK55" s="28"/>
      <c r="FM55" s="31"/>
      <c r="FO55" s="32"/>
      <c r="FP55" s="32"/>
      <c r="FQ55" s="32"/>
      <c r="FR55" s="26"/>
      <c r="FS55" s="26"/>
      <c r="FT55" s="26"/>
      <c r="GD55" s="30"/>
      <c r="GX55" s="17"/>
      <c r="GZ55" s="28"/>
      <c r="HB55" s="31"/>
      <c r="HD55" s="32"/>
      <c r="HE55" s="32"/>
      <c r="HF55" s="32"/>
      <c r="HG55" s="26"/>
      <c r="HH55" s="26"/>
      <c r="HI55" s="26"/>
      <c r="HS55" s="30"/>
      <c r="IM55" s="17"/>
      <c r="IN55" s="17"/>
      <c r="IO55" s="17"/>
      <c r="IP55" s="17"/>
    </row>
    <row r="56" spans="2:250" s="5" customFormat="1" ht="15.75" customHeight="1">
      <c r="B56"/>
      <c r="C56" s="138" t="s">
        <v>11</v>
      </c>
      <c r="D56"/>
      <c r="E56" s="141" t="s">
        <v>71</v>
      </c>
      <c r="F56"/>
      <c r="G56" s="141"/>
      <c r="H56" s="141"/>
      <c r="I56" s="141"/>
      <c r="J56" s="145"/>
      <c r="K56" s="145"/>
      <c r="L56" s="145"/>
      <c r="M56"/>
      <c r="N56"/>
      <c r="O56"/>
      <c r="P56"/>
      <c r="Q56"/>
      <c r="R56"/>
      <c r="S56"/>
      <c r="T56"/>
      <c r="U56"/>
      <c r="V56" s="138"/>
      <c r="W56"/>
      <c r="X56" s="139" t="s">
        <v>11</v>
      </c>
      <c r="Y56" s="141" t="s">
        <v>71</v>
      </c>
      <c r="Z56"/>
      <c r="AA56" s="145"/>
      <c r="AB56" s="145"/>
      <c r="AC56" s="145"/>
      <c r="AD56" s="145"/>
      <c r="AE56" s="145"/>
      <c r="AF56" s="145"/>
      <c r="AG56" s="145"/>
      <c r="AH56" s="145"/>
      <c r="AI56"/>
      <c r="AJ56"/>
      <c r="AK56"/>
      <c r="AL56"/>
      <c r="AM56"/>
      <c r="AN56"/>
      <c r="AO56"/>
      <c r="AR56" s="30"/>
      <c r="AT56" s="32"/>
      <c r="AV56" s="31"/>
      <c r="AW56" s="31"/>
      <c r="AX56" s="31"/>
      <c r="AY56" s="16"/>
      <c r="AZ56" s="16"/>
      <c r="BA56" s="16"/>
      <c r="BK56" s="28"/>
      <c r="BM56" s="33"/>
      <c r="BN56" s="32"/>
      <c r="BP56" s="16"/>
      <c r="BQ56" s="16"/>
      <c r="BR56" s="16"/>
      <c r="BS56" s="16"/>
      <c r="BT56" s="16"/>
      <c r="BU56" s="16"/>
      <c r="BV56" s="16"/>
      <c r="BW56" s="16"/>
      <c r="CG56" s="30"/>
      <c r="CI56" s="32"/>
      <c r="CK56" s="31"/>
      <c r="CL56" s="31"/>
      <c r="CM56" s="31"/>
      <c r="CN56" s="16"/>
      <c r="CO56" s="16"/>
      <c r="CP56" s="16"/>
      <c r="CZ56" s="28"/>
      <c r="DB56" s="33"/>
      <c r="DC56" s="32"/>
      <c r="DE56" s="16"/>
      <c r="DF56" s="16"/>
      <c r="DG56" s="16"/>
      <c r="DH56" s="16"/>
      <c r="DI56" s="16"/>
      <c r="DJ56" s="16"/>
      <c r="DK56" s="16"/>
      <c r="DL56" s="16"/>
      <c r="DT56" s="17"/>
      <c r="DV56" s="30"/>
      <c r="EA56" s="28"/>
      <c r="EB56" s="31"/>
      <c r="EC56" s="31"/>
      <c r="ED56" s="31"/>
      <c r="EE56" s="31"/>
      <c r="EF56" s="16"/>
      <c r="EG56" s="16"/>
      <c r="EH56" s="16"/>
      <c r="EO56" s="28"/>
      <c r="FI56" s="17"/>
      <c r="FK56" s="30"/>
      <c r="FP56" s="28"/>
      <c r="FQ56" s="31"/>
      <c r="FR56" s="31"/>
      <c r="FS56" s="31"/>
      <c r="FT56" s="31"/>
      <c r="FU56" s="16"/>
      <c r="FV56" s="16"/>
      <c r="FW56" s="16"/>
      <c r="GD56" s="28"/>
      <c r="GX56" s="17"/>
      <c r="GZ56" s="30"/>
      <c r="HE56" s="28"/>
      <c r="HF56" s="31"/>
      <c r="HG56" s="31"/>
      <c r="HH56" s="31"/>
      <c r="HI56" s="31"/>
      <c r="HJ56" s="16"/>
      <c r="HK56" s="16"/>
      <c r="HL56" s="16"/>
      <c r="HS56" s="28"/>
      <c r="IM56" s="17"/>
      <c r="IN56" s="17"/>
      <c r="IO56" s="17"/>
      <c r="IP56" s="17"/>
    </row>
    <row r="57" spans="2:250" s="5" customFormat="1" ht="15.75" customHeight="1">
      <c r="B57"/>
      <c r="C57" s="138" t="s">
        <v>10</v>
      </c>
      <c r="D57"/>
      <c r="E57" s="141" t="s">
        <v>71</v>
      </c>
      <c r="F57"/>
      <c r="G57" s="143"/>
      <c r="H57" s="143"/>
      <c r="I57" s="143"/>
      <c r="J57" s="23"/>
      <c r="K57" s="23"/>
      <c r="L57" s="23"/>
      <c r="M57"/>
      <c r="N57"/>
      <c r="O57"/>
      <c r="P57"/>
      <c r="Q57"/>
      <c r="R57"/>
      <c r="S57"/>
      <c r="T57"/>
      <c r="U57"/>
      <c r="V57" s="140"/>
      <c r="W57"/>
      <c r="X57" s="139" t="s">
        <v>10</v>
      </c>
      <c r="Y57" s="141" t="s">
        <v>71</v>
      </c>
      <c r="Z57"/>
      <c r="AA57" s="23"/>
      <c r="AB57" s="23"/>
      <c r="AC57" s="23"/>
      <c r="AD57" s="23"/>
      <c r="AE57" s="23"/>
      <c r="AF57" s="23"/>
      <c r="AG57" s="23"/>
      <c r="AH57" s="23"/>
      <c r="AI57"/>
      <c r="AJ57"/>
      <c r="AK57"/>
      <c r="AL57"/>
      <c r="AM57"/>
      <c r="AN57"/>
      <c r="AO57"/>
      <c r="AR57" s="28"/>
      <c r="AT57" s="31"/>
      <c r="AV57" s="31"/>
      <c r="AW57" s="31"/>
      <c r="AX57" s="31"/>
      <c r="AY57" s="16"/>
      <c r="AZ57" s="16"/>
      <c r="BA57" s="16"/>
      <c r="BK57" s="28"/>
      <c r="BM57" s="29"/>
      <c r="BN57" s="31"/>
      <c r="BP57" s="16"/>
      <c r="BQ57" s="16"/>
      <c r="BR57" s="16"/>
      <c r="BS57" s="16"/>
      <c r="BT57" s="16"/>
      <c r="BU57" s="16"/>
      <c r="BV57" s="16"/>
      <c r="BW57" s="16"/>
      <c r="CG57" s="28"/>
      <c r="CI57" s="31"/>
      <c r="CK57" s="31"/>
      <c r="CL57" s="31"/>
      <c r="CM57" s="31"/>
      <c r="CN57" s="16"/>
      <c r="CO57" s="16"/>
      <c r="CP57" s="16"/>
      <c r="CZ57" s="28"/>
      <c r="DB57" s="29"/>
      <c r="DC57" s="31"/>
      <c r="DE57" s="16"/>
      <c r="DF57" s="16"/>
      <c r="DG57" s="16"/>
      <c r="DH57" s="16"/>
      <c r="DI57" s="16"/>
      <c r="DJ57" s="16"/>
      <c r="DK57" s="16"/>
      <c r="DL57" s="16"/>
      <c r="DT57" s="17"/>
      <c r="DV57" s="30"/>
      <c r="DY57" s="13"/>
      <c r="ED57" s="31"/>
      <c r="EE57" s="31"/>
      <c r="EF57" s="31"/>
      <c r="EG57" s="16"/>
      <c r="EH57" s="16"/>
      <c r="EO57" s="28"/>
      <c r="FI57" s="17"/>
      <c r="FK57" s="30"/>
      <c r="FN57" s="13"/>
      <c r="FS57" s="31"/>
      <c r="FT57" s="31"/>
      <c r="FU57" s="31"/>
      <c r="FV57" s="16"/>
      <c r="FW57" s="16"/>
      <c r="GD57" s="28"/>
      <c r="GX57" s="17"/>
      <c r="GZ57" s="30"/>
      <c r="HC57" s="13"/>
      <c r="HH57" s="31"/>
      <c r="HI57" s="31"/>
      <c r="HJ57" s="31"/>
      <c r="HK57" s="16"/>
      <c r="HL57" s="16"/>
      <c r="HS57" s="28"/>
      <c r="IM57" s="17"/>
      <c r="IN57" s="17"/>
      <c r="IO57" s="17"/>
      <c r="IP57" s="17"/>
    </row>
    <row r="58" spans="2:250" s="5" customFormat="1" ht="10.5" customHeight="1">
      <c r="B58"/>
      <c r="C58" s="140"/>
      <c r="D58"/>
      <c r="E58" s="143"/>
      <c r="F58"/>
      <c r="G58" s="141"/>
      <c r="H58" s="141"/>
      <c r="I58" s="141"/>
      <c r="J58" s="145"/>
      <c r="K58" s="145"/>
      <c r="L58" s="145"/>
      <c r="M58"/>
      <c r="N58"/>
      <c r="O58"/>
      <c r="P58"/>
      <c r="Q58"/>
      <c r="R58"/>
      <c r="S58"/>
      <c r="T58"/>
      <c r="U58"/>
      <c r="V58" s="138"/>
      <c r="W58"/>
      <c r="X58" s="144"/>
      <c r="Y58" s="143"/>
      <c r="Z58"/>
      <c r="AA58" s="145"/>
      <c r="AB58" s="145"/>
      <c r="AC58" s="145"/>
      <c r="AD58" s="145"/>
      <c r="AE58" s="145"/>
      <c r="AF58" s="145"/>
      <c r="AG58" s="145"/>
      <c r="AH58" s="145"/>
      <c r="AI58"/>
      <c r="AJ58"/>
      <c r="AK58"/>
      <c r="AL58"/>
      <c r="AM58"/>
      <c r="AN58"/>
      <c r="AO58"/>
      <c r="AR58" s="28"/>
      <c r="AT58" s="31"/>
      <c r="AV58" s="32"/>
      <c r="AW58" s="32"/>
      <c r="AX58" s="32"/>
      <c r="AY58" s="26"/>
      <c r="AZ58" s="26"/>
      <c r="BA58" s="26"/>
      <c r="BK58" s="30"/>
      <c r="BM58" s="29"/>
      <c r="BN58" s="31"/>
      <c r="BP58" s="26"/>
      <c r="BQ58" s="26"/>
      <c r="BR58" s="26"/>
      <c r="BS58" s="26"/>
      <c r="BT58" s="26"/>
      <c r="BU58" s="26"/>
      <c r="BV58" s="26"/>
      <c r="BW58" s="26"/>
      <c r="CG58" s="28"/>
      <c r="CI58" s="31"/>
      <c r="CK58" s="32"/>
      <c r="CL58" s="32"/>
      <c r="CM58" s="32"/>
      <c r="CN58" s="26"/>
      <c r="CO58" s="26"/>
      <c r="CP58" s="26"/>
      <c r="CZ58" s="30"/>
      <c r="DB58" s="29"/>
      <c r="DC58" s="31"/>
      <c r="DE58" s="26"/>
      <c r="DF58" s="26"/>
      <c r="DG58" s="26"/>
      <c r="DH58" s="26"/>
      <c r="DI58" s="26"/>
      <c r="DJ58" s="26"/>
      <c r="DK58" s="26"/>
      <c r="DL58" s="26"/>
      <c r="DT58" s="17"/>
      <c r="DV58" s="30"/>
      <c r="EO58" s="30"/>
      <c r="FI58" s="17"/>
      <c r="FK58" s="30"/>
      <c r="GD58" s="30"/>
      <c r="GX58" s="17"/>
      <c r="GZ58" s="30"/>
      <c r="HS58" s="30"/>
      <c r="IM58" s="17"/>
      <c r="IN58" s="17"/>
      <c r="IO58" s="17"/>
      <c r="IP58" s="17"/>
    </row>
    <row r="59" spans="2:250" s="5" customFormat="1" ht="15.75" customHeight="1">
      <c r="B59"/>
      <c r="C59" s="138" t="s">
        <v>11</v>
      </c>
      <c r="D59"/>
      <c r="E59" s="141" t="s">
        <v>71</v>
      </c>
      <c r="F59"/>
      <c r="G59" s="141"/>
      <c r="H59" s="141"/>
      <c r="I59" s="141"/>
      <c r="J59" s="145"/>
      <c r="K59" s="145"/>
      <c r="L59" s="145"/>
      <c r="M59"/>
      <c r="N59"/>
      <c r="O59"/>
      <c r="P59"/>
      <c r="Q59"/>
      <c r="R59"/>
      <c r="S59"/>
      <c r="T59"/>
      <c r="U59"/>
      <c r="V59" s="138"/>
      <c r="W59"/>
      <c r="X59" s="139" t="s">
        <v>11</v>
      </c>
      <c r="Y59" s="141" t="s">
        <v>71</v>
      </c>
      <c r="Z59"/>
      <c r="AA59" s="145"/>
      <c r="AB59" s="145"/>
      <c r="AC59" s="145"/>
      <c r="AD59" s="145"/>
      <c r="AE59" s="145"/>
      <c r="AF59" s="145"/>
      <c r="AG59" s="145"/>
      <c r="AH59" s="145"/>
      <c r="AI59"/>
      <c r="AJ59"/>
      <c r="AK59"/>
      <c r="AL59"/>
      <c r="AM59"/>
      <c r="AN59"/>
      <c r="AO59"/>
      <c r="AR59" s="30"/>
      <c r="AW59" s="28"/>
      <c r="AX59" s="31"/>
      <c r="AY59" s="31"/>
      <c r="AZ59" s="31"/>
      <c r="BA59" s="31"/>
      <c r="BB59" s="16"/>
      <c r="BC59" s="16"/>
      <c r="BD59" s="16"/>
      <c r="BT59" s="28"/>
      <c r="BV59" s="31"/>
      <c r="BW59" s="31"/>
      <c r="BX59" s="31"/>
      <c r="BY59" s="16"/>
      <c r="BZ59" s="16"/>
      <c r="CA59" s="16"/>
      <c r="CB59" s="16"/>
      <c r="CC59" s="16"/>
      <c r="CD59" s="16"/>
      <c r="CG59" s="30"/>
      <c r="CL59" s="28"/>
      <c r="CM59" s="31"/>
      <c r="CN59" s="31"/>
      <c r="CO59" s="31"/>
      <c r="CP59" s="31"/>
      <c r="CQ59" s="16"/>
      <c r="CR59" s="16"/>
      <c r="CS59" s="16"/>
      <c r="DI59" s="28"/>
      <c r="DK59" s="31"/>
      <c r="DL59" s="31"/>
      <c r="DM59" s="31"/>
      <c r="DN59" s="16"/>
      <c r="DO59" s="16"/>
      <c r="DP59" s="16"/>
      <c r="DQ59" s="16"/>
      <c r="DR59" s="16"/>
      <c r="DT59" s="16"/>
      <c r="DV59" s="30"/>
      <c r="DY59" s="13"/>
      <c r="EF59" s="13"/>
      <c r="FI59" s="17"/>
      <c r="FK59" s="30"/>
      <c r="FN59" s="13"/>
      <c r="FU59" s="13"/>
      <c r="GX59" s="17"/>
      <c r="GZ59" s="30"/>
      <c r="HC59" s="13"/>
      <c r="HJ59" s="13"/>
      <c r="IM59" s="17"/>
      <c r="IN59" s="17"/>
      <c r="IO59" s="17"/>
      <c r="IP59" s="17"/>
    </row>
    <row r="60" spans="2:250" s="5" customFormat="1" ht="15.75" customHeight="1">
      <c r="B60"/>
      <c r="C60" s="138" t="s">
        <v>10</v>
      </c>
      <c r="D60"/>
      <c r="E60" s="141" t="s">
        <v>71</v>
      </c>
      <c r="F60"/>
      <c r="G60" s="143"/>
      <c r="H60" s="143"/>
      <c r="I60" s="143"/>
      <c r="J60" s="23"/>
      <c r="K60" s="23"/>
      <c r="L60" s="23"/>
      <c r="M60"/>
      <c r="N60"/>
      <c r="O60"/>
      <c r="P60"/>
      <c r="Q60"/>
      <c r="R60"/>
      <c r="S60"/>
      <c r="T60"/>
      <c r="U60"/>
      <c r="V60" s="140"/>
      <c r="W60"/>
      <c r="X60" s="139" t="s">
        <v>10</v>
      </c>
      <c r="Y60" s="141" t="s">
        <v>71</v>
      </c>
      <c r="Z60"/>
      <c r="AA60" s="23"/>
      <c r="AB60" s="23"/>
      <c r="AC60" s="23"/>
      <c r="AD60" s="23"/>
      <c r="AE60" s="23"/>
      <c r="AF60" s="23"/>
      <c r="AG60" s="23"/>
      <c r="AH60" s="23"/>
      <c r="AI60"/>
      <c r="AJ60"/>
      <c r="AK60"/>
      <c r="AL60"/>
      <c r="AM60"/>
      <c r="AN60"/>
      <c r="AO60"/>
      <c r="AR60" s="30"/>
      <c r="AU60" s="13"/>
      <c r="AZ60" s="31"/>
      <c r="BA60" s="31"/>
      <c r="BB60" s="31"/>
      <c r="BC60" s="16"/>
      <c r="BD60" s="16"/>
      <c r="BO60" s="13"/>
      <c r="BT60" s="28"/>
      <c r="BV60" s="31"/>
      <c r="BW60" s="31"/>
      <c r="BX60" s="31"/>
      <c r="BY60" s="16"/>
      <c r="BZ60" s="16"/>
      <c r="CA60" s="16"/>
      <c r="CB60" s="16"/>
      <c r="CC60" s="16"/>
      <c r="CD60" s="16"/>
      <c r="CG60" s="30"/>
      <c r="CJ60" s="13"/>
      <c r="CO60" s="31"/>
      <c r="CP60" s="31"/>
      <c r="CQ60" s="31"/>
      <c r="CR60" s="16"/>
      <c r="CS60" s="16"/>
      <c r="DD60" s="13"/>
      <c r="DI60" s="28"/>
      <c r="DK60" s="31"/>
      <c r="DL60" s="31"/>
      <c r="DM60" s="31"/>
      <c r="DN60" s="16"/>
      <c r="DO60" s="16"/>
      <c r="DP60" s="16"/>
      <c r="DQ60" s="16"/>
      <c r="DR60" s="16"/>
      <c r="DT60" s="16"/>
      <c r="DV60" s="30"/>
      <c r="ED60" s="24"/>
      <c r="EE60" s="24"/>
      <c r="EF60" s="24"/>
      <c r="EG60" s="24"/>
      <c r="EH60" s="24"/>
      <c r="FI60" s="17"/>
      <c r="FK60" s="30"/>
      <c r="FS60" s="24"/>
      <c r="FT60" s="24"/>
      <c r="FU60" s="24"/>
      <c r="FV60" s="24"/>
      <c r="FW60" s="24"/>
      <c r="GX60" s="17"/>
      <c r="GZ60" s="30"/>
      <c r="HH60" s="24"/>
      <c r="HI60" s="24"/>
      <c r="HJ60" s="24"/>
      <c r="HK60" s="24"/>
      <c r="HL60" s="24"/>
      <c r="IM60" s="17"/>
      <c r="IN60" s="17"/>
      <c r="IO60" s="17"/>
      <c r="IP60" s="17"/>
    </row>
    <row r="61" spans="2:250" s="5" customFormat="1" ht="9" customHeight="1">
      <c r="B61"/>
      <c r="C61" s="140"/>
      <c r="D61"/>
      <c r="E61"/>
      <c r="F61"/>
      <c r="G61"/>
      <c r="H61" s="138"/>
      <c r="I61" s="141"/>
      <c r="J61" s="141"/>
      <c r="K61" s="141"/>
      <c r="L61" s="141"/>
      <c r="M61" s="145"/>
      <c r="N61" s="145"/>
      <c r="O61" s="145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 s="138"/>
      <c r="AF61"/>
      <c r="AG61" s="141"/>
      <c r="AH61" s="141"/>
      <c r="AI61" s="141"/>
      <c r="AJ61" s="145"/>
      <c r="AK61" s="145"/>
      <c r="AL61" s="145"/>
      <c r="AM61" s="145"/>
      <c r="AN61" s="145"/>
      <c r="AO61"/>
      <c r="AR61" s="30"/>
      <c r="CA61" s="16"/>
      <c r="CG61" s="30"/>
      <c r="DP61" s="16"/>
      <c r="DT61" s="17"/>
      <c r="DV61" s="30"/>
      <c r="DY61" s="13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FI61" s="16"/>
      <c r="FK61" s="30"/>
      <c r="FN61" s="13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V61" s="16"/>
      <c r="GX61" s="16"/>
      <c r="GZ61" s="30"/>
      <c r="HC61" s="13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IK61" s="16"/>
      <c r="IM61" s="17"/>
      <c r="IN61" s="17"/>
      <c r="IO61" s="17"/>
      <c r="IP61" s="17"/>
    </row>
    <row r="62" spans="2:250" s="5" customFormat="1" ht="15.75" customHeight="1" thickBot="1">
      <c r="B62"/>
      <c r="C62" s="140"/>
      <c r="D62"/>
      <c r="E62"/>
      <c r="F62" s="147" t="s">
        <v>72</v>
      </c>
      <c r="G62" s="148"/>
      <c r="H62" s="148"/>
      <c r="I62" s="148"/>
      <c r="J62" s="148"/>
      <c r="K62" s="149"/>
      <c r="L62" s="149"/>
      <c r="M62" s="149"/>
      <c r="N62" s="150"/>
      <c r="O62" s="150"/>
      <c r="P62" s="148"/>
      <c r="Q62" s="148"/>
      <c r="R62" s="148"/>
      <c r="S62" s="148"/>
      <c r="T62"/>
      <c r="U62"/>
      <c r="V62"/>
      <c r="W62"/>
      <c r="X62"/>
      <c r="Y62"/>
      <c r="Z62" s="147" t="s">
        <v>72</v>
      </c>
      <c r="AA62" s="148"/>
      <c r="AB62" s="148"/>
      <c r="AC62" s="148"/>
      <c r="AD62" s="148"/>
      <c r="AE62" s="151"/>
      <c r="AF62" s="148"/>
      <c r="AG62" s="149"/>
      <c r="AH62" s="149"/>
      <c r="AI62" s="149"/>
      <c r="AJ62" s="150"/>
      <c r="AK62" s="150"/>
      <c r="AL62" s="145"/>
      <c r="AM62" s="146"/>
      <c r="AN62" s="146"/>
      <c r="AO62"/>
      <c r="AR62" s="30"/>
      <c r="AU62" s="13"/>
      <c r="BB62" s="13"/>
      <c r="BO62" s="13"/>
      <c r="BV62" s="15"/>
      <c r="CA62" s="16"/>
      <c r="CG62" s="30"/>
      <c r="CJ62" s="13"/>
      <c r="CQ62" s="13"/>
      <c r="DD62" s="13"/>
      <c r="DK62" s="15"/>
      <c r="DP62" s="16"/>
      <c r="DT62" s="17"/>
      <c r="ES62" s="13"/>
      <c r="EZ62" s="15"/>
      <c r="FE62" s="16"/>
      <c r="FF62" s="16"/>
      <c r="FG62" s="16"/>
      <c r="FI62" s="16"/>
      <c r="GH62" s="13"/>
      <c r="GO62" s="15"/>
      <c r="GT62" s="16"/>
      <c r="GU62" s="16"/>
      <c r="GV62" s="16"/>
      <c r="GX62" s="16"/>
      <c r="HW62" s="13"/>
      <c r="ID62" s="15"/>
      <c r="II62" s="16"/>
      <c r="IJ62" s="16"/>
      <c r="IK62" s="16"/>
      <c r="IM62" s="17"/>
      <c r="IN62" s="17"/>
      <c r="IO62" s="17"/>
      <c r="IP62" s="17"/>
    </row>
    <row r="63" spans="2:250" s="5" customFormat="1" ht="9" customHeight="1">
      <c r="B63"/>
      <c r="C63" s="140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 s="145"/>
      <c r="AM63" s="1"/>
      <c r="AN63" s="1"/>
      <c r="AO63"/>
      <c r="AR63" s="30"/>
      <c r="AZ63" s="24"/>
      <c r="BA63" s="24"/>
      <c r="BB63" s="24"/>
      <c r="BC63" s="24"/>
      <c r="BD63" s="24"/>
      <c r="BV63" s="24"/>
      <c r="BW63" s="24"/>
      <c r="BX63" s="24"/>
      <c r="BY63" s="24"/>
      <c r="BZ63" s="24"/>
      <c r="CA63" s="16"/>
      <c r="CB63" s="24"/>
      <c r="CC63" s="24"/>
      <c r="CD63" s="24"/>
      <c r="CG63" s="30"/>
      <c r="CO63" s="24"/>
      <c r="CP63" s="24"/>
      <c r="CQ63" s="24"/>
      <c r="CR63" s="24"/>
      <c r="CS63" s="24"/>
      <c r="DK63" s="24"/>
      <c r="DL63" s="24"/>
      <c r="DM63" s="24"/>
      <c r="DN63" s="24"/>
      <c r="DO63" s="24"/>
      <c r="DP63" s="16"/>
      <c r="DQ63" s="24"/>
      <c r="DR63" s="24"/>
      <c r="DT63" s="20"/>
      <c r="DV63" s="30"/>
      <c r="FE63" s="16"/>
      <c r="FI63" s="17"/>
      <c r="FK63" s="30"/>
      <c r="GT63" s="16"/>
      <c r="GX63" s="17"/>
      <c r="GZ63" s="30"/>
      <c r="II63" s="16"/>
      <c r="IM63" s="17"/>
      <c r="IN63" s="17"/>
      <c r="IO63" s="17"/>
      <c r="IP63" s="17"/>
    </row>
    <row r="64" spans="2:250" s="5" customFormat="1" ht="15.75" customHeight="1" thickBot="1">
      <c r="B64"/>
      <c r="C64" s="140"/>
      <c r="D64"/>
      <c r="E64"/>
      <c r="F64" s="147" t="s">
        <v>73</v>
      </c>
      <c r="G64" s="148"/>
      <c r="H64" s="148"/>
      <c r="I64" s="148"/>
      <c r="J64" s="148"/>
      <c r="K64" s="148"/>
      <c r="L64"/>
      <c r="M64" s="147" t="s">
        <v>74</v>
      </c>
      <c r="N64" s="148"/>
      <c r="O64" s="148"/>
      <c r="P64" s="148"/>
      <c r="Q64" s="148"/>
      <c r="R64" s="148"/>
      <c r="S64" s="148"/>
      <c r="T64"/>
      <c r="U64"/>
      <c r="V64"/>
      <c r="W64"/>
      <c r="X64"/>
      <c r="Y64"/>
      <c r="Z64" s="147" t="s">
        <v>73</v>
      </c>
      <c r="AA64" s="148"/>
      <c r="AB64" s="148"/>
      <c r="AC64" s="148"/>
      <c r="AD64" s="148"/>
      <c r="AE64" s="148"/>
      <c r="AF64"/>
      <c r="AG64" s="152" t="s">
        <v>74</v>
      </c>
      <c r="AH64" s="148"/>
      <c r="AI64" s="148"/>
      <c r="AJ64" s="148"/>
      <c r="AK64" s="148"/>
      <c r="AL64" s="145"/>
      <c r="AM64" s="1"/>
      <c r="AN64" s="1"/>
      <c r="AO64"/>
      <c r="AR64" s="30"/>
      <c r="AU64" s="13"/>
      <c r="AZ64" s="24"/>
      <c r="BA64" s="24"/>
      <c r="BB64" s="24"/>
      <c r="BC64" s="24"/>
      <c r="BD64" s="24"/>
      <c r="BO64" s="13"/>
      <c r="BT64" s="30"/>
      <c r="BV64" s="24"/>
      <c r="BW64" s="24"/>
      <c r="BX64" s="24"/>
      <c r="BY64" s="24"/>
      <c r="BZ64" s="24"/>
      <c r="CA64" s="16"/>
      <c r="CB64" s="24"/>
      <c r="CC64" s="24"/>
      <c r="CD64" s="24"/>
      <c r="CG64" s="30"/>
      <c r="CJ64" s="13"/>
      <c r="CO64" s="24"/>
      <c r="CP64" s="24"/>
      <c r="CQ64" s="24"/>
      <c r="CR64" s="24"/>
      <c r="CS64" s="24"/>
      <c r="DD64" s="13"/>
      <c r="DI64" s="30"/>
      <c r="DK64" s="24"/>
      <c r="DL64" s="24"/>
      <c r="DM64" s="24"/>
      <c r="DN64" s="24"/>
      <c r="DO64" s="24"/>
      <c r="DP64" s="16"/>
      <c r="DQ64" s="24"/>
      <c r="DR64" s="24"/>
      <c r="DT64" s="20"/>
      <c r="DV64" s="30"/>
      <c r="DY64" s="13"/>
      <c r="EF64" s="13"/>
      <c r="ES64" s="13"/>
      <c r="EZ64" s="15"/>
      <c r="FE64" s="16"/>
      <c r="FI64" s="17"/>
      <c r="FK64" s="30"/>
      <c r="FN64" s="13"/>
      <c r="FU64" s="13"/>
      <c r="GH64" s="13"/>
      <c r="GO64" s="15"/>
      <c r="GT64" s="16"/>
      <c r="GX64" s="17"/>
      <c r="GZ64" s="30"/>
      <c r="HC64" s="13"/>
      <c r="HJ64" s="13"/>
      <c r="HW64" s="13"/>
      <c r="ID64" s="15"/>
      <c r="II64" s="16"/>
      <c r="IM64" s="17"/>
      <c r="IN64" s="17"/>
      <c r="IO64" s="17"/>
      <c r="IP64" s="17"/>
    </row>
    <row r="65" spans="2:250" s="5" customFormat="1" ht="5.25" customHeight="1">
      <c r="B65"/>
      <c r="C65" s="140"/>
      <c r="D65"/>
      <c r="E65"/>
      <c r="F65"/>
      <c r="G65"/>
      <c r="H65"/>
      <c r="I65"/>
      <c r="J65"/>
      <c r="K65" s="24"/>
      <c r="L65" s="24"/>
      <c r="M65" s="24"/>
      <c r="N65" s="24"/>
      <c r="O65" s="24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 s="24"/>
      <c r="AH65" s="24"/>
      <c r="AI65" s="24"/>
      <c r="AJ65" s="24"/>
      <c r="AK65" s="24"/>
      <c r="AL65" s="145"/>
      <c r="AM65" s="24"/>
      <c r="AN65" s="24"/>
      <c r="AO65"/>
      <c r="AS65" s="6"/>
      <c r="AU65" s="26"/>
      <c r="AW65" s="27"/>
      <c r="AZ65" s="2"/>
      <c r="BB65" s="2"/>
      <c r="BC65" s="12"/>
      <c r="BD65" s="24"/>
      <c r="BH65" s="2"/>
      <c r="BI65" s="7"/>
      <c r="BJ65" s="26"/>
      <c r="BL65" s="26"/>
      <c r="BN65" s="6"/>
      <c r="BQ65" s="2"/>
      <c r="BR65" s="27"/>
      <c r="BT65" s="2"/>
      <c r="BU65" s="2"/>
      <c r="BV65" s="2"/>
      <c r="BW65" s="12"/>
      <c r="CA65" s="2"/>
      <c r="CB65" s="7"/>
      <c r="CH65" s="6"/>
      <c r="CJ65" s="26"/>
      <c r="CL65" s="27"/>
      <c r="CO65" s="2"/>
      <c r="CQ65" s="2"/>
      <c r="CR65" s="12"/>
      <c r="CS65" s="24"/>
      <c r="CW65" s="2"/>
      <c r="CX65" s="7"/>
      <c r="CY65" s="26"/>
      <c r="DA65" s="26"/>
      <c r="DC65" s="6"/>
      <c r="DF65" s="2"/>
      <c r="DG65" s="27"/>
      <c r="DI65" s="2"/>
      <c r="DJ65" s="2"/>
      <c r="DK65" s="2"/>
      <c r="DL65" s="12"/>
      <c r="DP65" s="2"/>
      <c r="DQ65" s="7"/>
      <c r="DT65" s="17"/>
      <c r="DV65" s="30"/>
      <c r="ED65" s="24"/>
      <c r="EE65" s="24"/>
      <c r="EF65" s="24"/>
      <c r="EG65" s="24"/>
      <c r="EH65" s="24"/>
      <c r="EZ65" s="24"/>
      <c r="FA65" s="24"/>
      <c r="FB65" s="24"/>
      <c r="FC65" s="24"/>
      <c r="FD65" s="24"/>
      <c r="FE65" s="16"/>
      <c r="FF65" s="24"/>
      <c r="FG65" s="24"/>
      <c r="FI65" s="20"/>
      <c r="FK65" s="30"/>
      <c r="FS65" s="24"/>
      <c r="FT65" s="24"/>
      <c r="FU65" s="24"/>
      <c r="FV65" s="24"/>
      <c r="FW65" s="24"/>
      <c r="GO65" s="24"/>
      <c r="GP65" s="24"/>
      <c r="GQ65" s="24"/>
      <c r="GR65" s="24"/>
      <c r="GS65" s="24"/>
      <c r="GT65" s="16"/>
      <c r="GU65" s="24"/>
      <c r="GV65" s="24"/>
      <c r="GX65" s="20"/>
      <c r="GZ65" s="30"/>
      <c r="HH65" s="24"/>
      <c r="HI65" s="24"/>
      <c r="HJ65" s="24"/>
      <c r="HK65" s="24"/>
      <c r="HL65" s="24"/>
      <c r="ID65" s="24"/>
      <c r="IE65" s="24"/>
      <c r="IF65" s="24"/>
      <c r="IG65" s="24"/>
      <c r="IH65" s="24"/>
      <c r="II65" s="16"/>
      <c r="IJ65" s="24"/>
      <c r="IK65" s="24"/>
      <c r="IM65" s="17"/>
      <c r="IN65" s="17"/>
      <c r="IO65" s="17"/>
      <c r="IP65" s="17"/>
    </row>
    <row r="66" spans="2:250" s="5" customFormat="1" ht="15" customHeight="1" thickBot="1">
      <c r="B66"/>
      <c r="C66" s="140"/>
      <c r="D66"/>
      <c r="E66"/>
      <c r="F66" s="147" t="s">
        <v>75</v>
      </c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/>
      <c r="U66"/>
      <c r="V66"/>
      <c r="W66"/>
      <c r="X66"/>
      <c r="Y66"/>
      <c r="Z66" s="147" t="s">
        <v>75</v>
      </c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45"/>
      <c r="AM66" s="24"/>
      <c r="AN66" s="24"/>
      <c r="AO66"/>
      <c r="AR66" s="30"/>
      <c r="AS66" s="6"/>
      <c r="AT66" s="26"/>
      <c r="AU66" s="26"/>
      <c r="AV66" s="26"/>
      <c r="AW66" s="7"/>
      <c r="AX66" s="26"/>
      <c r="AY66" s="25"/>
      <c r="AZ66" s="25"/>
      <c r="BA66" s="25"/>
      <c r="BB66" s="24"/>
      <c r="BC66" s="24"/>
      <c r="BD66" s="24"/>
      <c r="BL66" s="26"/>
      <c r="BM66" s="26"/>
      <c r="BN66" s="6"/>
      <c r="BR66" s="7"/>
      <c r="BU66" s="26"/>
      <c r="BV66" s="26"/>
      <c r="BW66" s="26"/>
      <c r="BX66" s="26"/>
      <c r="BY66" s="25"/>
      <c r="BZ66" s="25"/>
      <c r="CG66" s="30"/>
      <c r="CH66" s="6"/>
      <c r="CI66" s="26"/>
      <c r="CJ66" s="26"/>
      <c r="CK66" s="26"/>
      <c r="CL66" s="7"/>
      <c r="CM66" s="26"/>
      <c r="CN66" s="25"/>
      <c r="CO66" s="25"/>
      <c r="CP66" s="25"/>
      <c r="CQ66" s="24"/>
      <c r="CR66" s="24"/>
      <c r="CS66" s="24"/>
      <c r="DA66" s="26"/>
      <c r="DB66" s="26"/>
      <c r="DC66" s="6"/>
      <c r="DG66" s="7"/>
      <c r="DJ66" s="26"/>
      <c r="DK66" s="26"/>
      <c r="DL66" s="26"/>
      <c r="DM66" s="26"/>
      <c r="DN66" s="25"/>
      <c r="DO66" s="25"/>
      <c r="DT66" s="17"/>
      <c r="DV66" s="30"/>
      <c r="DY66" s="13"/>
      <c r="ED66" s="24"/>
      <c r="EE66" s="24"/>
      <c r="EF66" s="24"/>
      <c r="EG66" s="24"/>
      <c r="EH66" s="24"/>
      <c r="ES66" s="13"/>
      <c r="EX66" s="30"/>
      <c r="EZ66" s="24"/>
      <c r="FA66" s="24"/>
      <c r="FB66" s="24"/>
      <c r="FC66" s="24"/>
      <c r="FD66" s="24"/>
      <c r="FE66" s="16"/>
      <c r="FF66" s="24"/>
      <c r="FG66" s="24"/>
      <c r="FI66" s="20"/>
      <c r="FK66" s="30"/>
      <c r="FN66" s="13"/>
      <c r="FS66" s="24"/>
      <c r="FT66" s="24"/>
      <c r="FU66" s="24"/>
      <c r="FV66" s="24"/>
      <c r="FW66" s="24"/>
      <c r="GH66" s="13"/>
      <c r="GM66" s="30"/>
      <c r="GO66" s="24"/>
      <c r="GP66" s="24"/>
      <c r="GQ66" s="24"/>
      <c r="GR66" s="24"/>
      <c r="GS66" s="24"/>
      <c r="GT66" s="16"/>
      <c r="GU66" s="24"/>
      <c r="GV66" s="24"/>
      <c r="GX66" s="20"/>
      <c r="GZ66" s="30"/>
      <c r="HC66" s="13"/>
      <c r="HH66" s="24"/>
      <c r="HI66" s="24"/>
      <c r="HJ66" s="24"/>
      <c r="HK66" s="24"/>
      <c r="HL66" s="24"/>
      <c r="HW66" s="13"/>
      <c r="IB66" s="30"/>
      <c r="ID66" s="24"/>
      <c r="IE66" s="24"/>
      <c r="IF66" s="24"/>
      <c r="IG66" s="24"/>
      <c r="IH66" s="24"/>
      <c r="II66" s="16"/>
      <c r="IJ66" s="24"/>
      <c r="IK66" s="24"/>
      <c r="IM66" s="17"/>
      <c r="IN66" s="17"/>
      <c r="IO66" s="17"/>
      <c r="IP66" s="17"/>
    </row>
    <row r="67" spans="2:250" s="5" customFormat="1" ht="15" customHeight="1">
      <c r="B67"/>
      <c r="C67" s="140"/>
      <c r="D67"/>
      <c r="E67"/>
      <c r="F67" s="14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/>
      <c r="U67"/>
      <c r="V67"/>
      <c r="W67"/>
      <c r="X67"/>
      <c r="Y67"/>
      <c r="Z67" s="147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145"/>
      <c r="AM67" s="24"/>
      <c r="AN67" s="24"/>
      <c r="AO67"/>
      <c r="AR67" s="30"/>
      <c r="AS67" s="6"/>
      <c r="AT67" s="26"/>
      <c r="AU67" s="26"/>
      <c r="AV67" s="26"/>
      <c r="AW67" s="7"/>
      <c r="AX67" s="26"/>
      <c r="AY67" s="25"/>
      <c r="AZ67" s="25"/>
      <c r="BA67" s="25"/>
      <c r="BB67" s="24"/>
      <c r="BC67" s="24"/>
      <c r="BD67" s="24"/>
      <c r="BL67" s="26"/>
      <c r="BM67" s="26"/>
      <c r="BN67" s="6"/>
      <c r="BR67" s="7"/>
      <c r="BU67" s="26"/>
      <c r="BV67" s="26"/>
      <c r="BW67" s="26"/>
      <c r="BX67" s="26"/>
      <c r="BY67" s="25"/>
      <c r="BZ67" s="25"/>
      <c r="CG67" s="30"/>
      <c r="CH67" s="6"/>
      <c r="CI67" s="26"/>
      <c r="CJ67" s="26"/>
      <c r="CK67" s="26"/>
      <c r="CL67" s="7"/>
      <c r="CM67" s="26"/>
      <c r="CN67" s="25"/>
      <c r="CO67" s="25"/>
      <c r="CP67" s="25"/>
      <c r="CQ67" s="24"/>
      <c r="CR67" s="24"/>
      <c r="CS67" s="24"/>
      <c r="DA67" s="26"/>
      <c r="DB67" s="26"/>
      <c r="DC67" s="6"/>
      <c r="DG67" s="7"/>
      <c r="DJ67" s="26"/>
      <c r="DK67" s="26"/>
      <c r="DL67" s="26"/>
      <c r="DM67" s="26"/>
      <c r="DN67" s="25"/>
      <c r="DO67" s="25"/>
      <c r="DT67" s="17"/>
      <c r="DV67" s="30"/>
      <c r="DY67" s="13"/>
      <c r="ED67" s="24"/>
      <c r="EE67" s="24"/>
      <c r="EF67" s="24"/>
      <c r="EG67" s="24"/>
      <c r="EH67" s="24"/>
      <c r="ES67" s="13"/>
      <c r="EX67" s="30"/>
      <c r="EZ67" s="24"/>
      <c r="FA67" s="24"/>
      <c r="FB67" s="24"/>
      <c r="FC67" s="24"/>
      <c r="FD67" s="24"/>
      <c r="FE67" s="16"/>
      <c r="FF67" s="24"/>
      <c r="FG67" s="24"/>
      <c r="FI67" s="20"/>
      <c r="FK67" s="30"/>
      <c r="FN67" s="13"/>
      <c r="FS67" s="24"/>
      <c r="FT67" s="24"/>
      <c r="FU67" s="24"/>
      <c r="FV67" s="24"/>
      <c r="FW67" s="24"/>
      <c r="GH67" s="13"/>
      <c r="GM67" s="30"/>
      <c r="GO67" s="24"/>
      <c r="GP67" s="24"/>
      <c r="GQ67" s="24"/>
      <c r="GR67" s="24"/>
      <c r="GS67" s="24"/>
      <c r="GT67" s="16"/>
      <c r="GU67" s="24"/>
      <c r="GV67" s="24"/>
      <c r="GX67" s="20"/>
      <c r="GZ67" s="30"/>
      <c r="HC67" s="13"/>
      <c r="HH67" s="24"/>
      <c r="HI67" s="24"/>
      <c r="HJ67" s="24"/>
      <c r="HK67" s="24"/>
      <c r="HL67" s="24"/>
      <c r="HW67" s="13"/>
      <c r="IB67" s="30"/>
      <c r="ID67" s="24"/>
      <c r="IE67" s="24"/>
      <c r="IF67" s="24"/>
      <c r="IG67" s="24"/>
      <c r="IH67" s="24"/>
      <c r="II67" s="16"/>
      <c r="IJ67" s="24"/>
      <c r="IK67" s="24"/>
      <c r="IM67" s="17"/>
      <c r="IN67" s="17"/>
      <c r="IO67" s="17"/>
      <c r="IP67" s="17"/>
    </row>
    <row r="68" spans="2:250" s="5" customFormat="1" ht="18.75" customHeight="1">
      <c r="B68"/>
      <c r="C68" s="140"/>
      <c r="D68" s="6" t="s">
        <v>65</v>
      </c>
      <c r="E68"/>
      <c r="F68"/>
      <c r="G68"/>
      <c r="H68" s="135" t="s">
        <v>99</v>
      </c>
      <c r="I68"/>
      <c r="J68"/>
      <c r="K68" s="2"/>
      <c r="L68"/>
      <c r="M68" s="2" t="s">
        <v>66</v>
      </c>
      <c r="N68" s="136">
        <f>IF((AH2=""),"",AH2)</f>
      </c>
      <c r="O68" s="24"/>
      <c r="P68"/>
      <c r="Q68"/>
      <c r="R68"/>
      <c r="S68" s="2" t="s">
        <v>67</v>
      </c>
      <c r="T68" s="137" t="str">
        <f>IF((X2=""),"",X2)</f>
        <v>2.,3.</v>
      </c>
      <c r="U68" s="23"/>
      <c r="V68"/>
      <c r="W68" s="23"/>
      <c r="X68"/>
      <c r="Y68" s="6" t="s">
        <v>65</v>
      </c>
      <c r="Z68"/>
      <c r="AA68"/>
      <c r="AB68" s="2"/>
      <c r="AC68" s="135" t="s">
        <v>99</v>
      </c>
      <c r="AD68"/>
      <c r="AE68" s="2"/>
      <c r="AF68" s="2"/>
      <c r="AG68" s="2" t="s">
        <v>66</v>
      </c>
      <c r="AH68" s="135">
        <f>IF((AH2=""),"",AH2)</f>
      </c>
      <c r="AI68"/>
      <c r="AJ68"/>
      <c r="AK68"/>
      <c r="AL68" s="2" t="s">
        <v>67</v>
      </c>
      <c r="AM68" s="137" t="str">
        <f>IF((X2=""),"",X2)</f>
        <v>2.,3.</v>
      </c>
      <c r="AN68"/>
      <c r="AO68"/>
      <c r="AR68" s="30"/>
      <c r="AT68" s="26"/>
      <c r="AU68" s="26"/>
      <c r="AV68" s="26"/>
      <c r="AW68" s="26"/>
      <c r="AZ68" s="2"/>
      <c r="BA68" s="2"/>
      <c r="BB68" s="24"/>
      <c r="BC68" s="24"/>
      <c r="BD68" s="24"/>
      <c r="BK68" s="26"/>
      <c r="BL68" s="26"/>
      <c r="BM68" s="26"/>
      <c r="BV68" s="26"/>
      <c r="BW68" s="26"/>
      <c r="BZ68" s="2"/>
      <c r="CG68" s="30"/>
      <c r="CI68" s="26"/>
      <c r="CJ68" s="26"/>
      <c r="CK68" s="26"/>
      <c r="CL68" s="26"/>
      <c r="CO68" s="2"/>
      <c r="CP68" s="2"/>
      <c r="CQ68" s="24"/>
      <c r="CR68" s="24"/>
      <c r="CS68" s="24"/>
      <c r="CZ68" s="26"/>
      <c r="DA68" s="26"/>
      <c r="DB68" s="26"/>
      <c r="DK68" s="26"/>
      <c r="DL68" s="26"/>
      <c r="DO68" s="2"/>
      <c r="DT68" s="17"/>
      <c r="FI68" s="17"/>
      <c r="GX68" s="17"/>
      <c r="IM68" s="17"/>
      <c r="IN68" s="17"/>
      <c r="IO68" s="17"/>
      <c r="IP68" s="17"/>
    </row>
    <row r="69" spans="2:250" s="5" customFormat="1" ht="15" customHeight="1">
      <c r="B69"/>
      <c r="C69" s="23"/>
      <c r="D69" s="6" t="s">
        <v>68</v>
      </c>
      <c r="E69" s="23"/>
      <c r="F69" s="25"/>
      <c r="G69" s="25"/>
      <c r="H69" s="137">
        <f>IF((C23=""),"",C23)</f>
        <v>5</v>
      </c>
      <c r="I69" s="4"/>
      <c r="J69" s="4"/>
      <c r="K69" s="4"/>
      <c r="L69" s="25"/>
      <c r="M69" s="25"/>
      <c r="N69"/>
      <c r="O69"/>
      <c r="P69"/>
      <c r="Q69"/>
      <c r="R69"/>
      <c r="S69"/>
      <c r="T69"/>
      <c r="U69"/>
      <c r="V69"/>
      <c r="W69" s="23"/>
      <c r="X69" s="140"/>
      <c r="Y69" s="6" t="s">
        <v>68</v>
      </c>
      <c r="Z69" s="23"/>
      <c r="AA69" s="23"/>
      <c r="AB69" s="23"/>
      <c r="AC69" s="137">
        <f>IF((C24=""),"",C24)</f>
        <v>6</v>
      </c>
      <c r="AD69" s="23"/>
      <c r="AE69" s="25"/>
      <c r="AF69" s="25"/>
      <c r="AG69" s="25"/>
      <c r="AH69" s="24"/>
      <c r="AI69" s="24"/>
      <c r="AJ69" s="24"/>
      <c r="AK69"/>
      <c r="AL69"/>
      <c r="AM69"/>
      <c r="AN69"/>
      <c r="AO69"/>
      <c r="AR69" s="28"/>
      <c r="AT69" s="19"/>
      <c r="AU69" s="34"/>
      <c r="AV69" s="34"/>
      <c r="AW69" s="17"/>
      <c r="AX69" s="17"/>
      <c r="AY69" s="17"/>
      <c r="BA69" s="28"/>
      <c r="BC69" s="19"/>
      <c r="BD69" s="19"/>
      <c r="BE69" s="19"/>
      <c r="BF69" s="19"/>
      <c r="BG69" s="19"/>
      <c r="BH69" s="17"/>
      <c r="BM69" s="29"/>
      <c r="BN69" s="19"/>
      <c r="BO69" s="17"/>
      <c r="BP69" s="17"/>
      <c r="BQ69" s="17"/>
      <c r="BR69" s="17"/>
      <c r="BS69" s="17"/>
      <c r="BT69" s="28"/>
      <c r="BV69" s="19"/>
      <c r="BW69" s="17"/>
      <c r="BX69" s="17"/>
      <c r="BY69" s="17"/>
      <c r="BZ69" s="17"/>
      <c r="CG69" s="28"/>
      <c r="CI69" s="19"/>
      <c r="CJ69" s="34"/>
      <c r="CK69" s="34"/>
      <c r="CL69" s="17"/>
      <c r="CM69" s="17"/>
      <c r="CN69" s="17"/>
      <c r="CP69" s="28"/>
      <c r="CR69" s="19"/>
      <c r="CS69" s="19"/>
      <c r="CT69" s="19"/>
      <c r="CU69" s="19"/>
      <c r="CV69" s="19"/>
      <c r="CW69" s="17"/>
      <c r="DB69" s="29"/>
      <c r="DC69" s="19"/>
      <c r="DD69" s="17"/>
      <c r="DE69" s="17"/>
      <c r="DF69" s="17"/>
      <c r="DG69" s="17"/>
      <c r="DH69" s="17"/>
      <c r="DI69" s="28"/>
      <c r="DK69" s="19"/>
      <c r="DL69" s="17"/>
      <c r="DM69" s="17"/>
      <c r="DN69" s="17"/>
      <c r="DO69" s="17"/>
      <c r="DT69" s="17"/>
      <c r="DV69" s="30"/>
      <c r="DX69" s="14"/>
      <c r="DZ69" s="24"/>
      <c r="EA69" s="13"/>
      <c r="EB69" s="24"/>
      <c r="EC69" s="24"/>
      <c r="ED69" s="24"/>
      <c r="EE69" s="24"/>
      <c r="EF69" s="24"/>
      <c r="EG69" s="24"/>
      <c r="EH69" s="24"/>
      <c r="EK69" s="24"/>
      <c r="EL69" s="24"/>
      <c r="EM69" s="24"/>
      <c r="EN69" s="24"/>
      <c r="EO69" s="24"/>
      <c r="EP69" s="24"/>
      <c r="FK69" s="30"/>
      <c r="FM69" s="14"/>
      <c r="FO69" s="24"/>
      <c r="FP69" s="13"/>
      <c r="FQ69" s="24"/>
      <c r="FR69" s="24"/>
      <c r="FS69" s="24"/>
      <c r="FT69" s="24"/>
      <c r="FU69" s="24"/>
      <c r="FV69" s="24"/>
      <c r="FW69" s="24"/>
      <c r="FZ69" s="24"/>
      <c r="GA69" s="24"/>
      <c r="GB69" s="24"/>
      <c r="GC69" s="24"/>
      <c r="GD69" s="24"/>
      <c r="GE69" s="24"/>
      <c r="GZ69" s="30"/>
      <c r="HB69" s="14"/>
      <c r="HD69" s="24"/>
      <c r="HE69" s="13"/>
      <c r="HF69" s="24"/>
      <c r="HG69" s="24"/>
      <c r="HH69" s="24"/>
      <c r="HI69" s="24"/>
      <c r="HJ69" s="24"/>
      <c r="HK69" s="24"/>
      <c r="HL69" s="24"/>
      <c r="HO69" s="24"/>
      <c r="HP69" s="24"/>
      <c r="HQ69" s="24"/>
      <c r="HR69" s="24"/>
      <c r="HS69" s="24"/>
      <c r="HT69" s="24"/>
      <c r="IM69" s="17"/>
      <c r="IN69" s="17"/>
      <c r="IO69" s="17"/>
      <c r="IP69" s="17"/>
    </row>
    <row r="70" spans="2:250" s="5" customFormat="1" ht="12.75" customHeight="1">
      <c r="B70"/>
      <c r="C70" s="23"/>
      <c r="D70" s="23"/>
      <c r="E70"/>
      <c r="F70"/>
      <c r="G70"/>
      <c r="H70"/>
      <c r="I70"/>
      <c r="J70"/>
      <c r="K70" s="2"/>
      <c r="L70"/>
      <c r="M70" s="25"/>
      <c r="N70"/>
      <c r="O70"/>
      <c r="P70"/>
      <c r="Q70"/>
      <c r="R70"/>
      <c r="S70"/>
      <c r="T70"/>
      <c r="U70"/>
      <c r="V70" s="23"/>
      <c r="W70" s="23"/>
      <c r="X70" s="140"/>
      <c r="Y70"/>
      <c r="Z70"/>
      <c r="AA70"/>
      <c r="AB70"/>
      <c r="AC70"/>
      <c r="AD70"/>
      <c r="AE70"/>
      <c r="AF70" s="2"/>
      <c r="AG70"/>
      <c r="AH70"/>
      <c r="AI70"/>
      <c r="AJ70"/>
      <c r="AK70"/>
      <c r="AL70"/>
      <c r="AM70"/>
      <c r="AN70"/>
      <c r="AO70"/>
      <c r="AR70" s="30"/>
      <c r="BA70" s="2"/>
      <c r="CG70" s="30"/>
      <c r="CP70" s="2"/>
      <c r="DT70" s="17"/>
      <c r="FI70" s="17"/>
      <c r="GX70" s="17"/>
      <c r="IM70" s="17"/>
      <c r="IN70" s="17"/>
      <c r="IO70" s="17"/>
      <c r="IP70" s="17"/>
    </row>
    <row r="71" spans="2:250" s="5" customFormat="1" ht="15" customHeight="1" thickBot="1">
      <c r="B71"/>
      <c r="C71" s="138" t="s">
        <v>69</v>
      </c>
      <c r="D71"/>
      <c r="E71" s="185" t="str">
        <f>IF((E23=""),"",E23)</f>
        <v>TJ Sokol Vizovice</v>
      </c>
      <c r="F71" s="186"/>
      <c r="G71" s="186"/>
      <c r="H71" s="186"/>
      <c r="I71" s="186"/>
      <c r="J71" s="187"/>
      <c r="K71"/>
      <c r="L71" s="138" t="s">
        <v>70</v>
      </c>
      <c r="M71"/>
      <c r="N71" s="188" t="str">
        <f>IF((J23=""),"",J23)</f>
        <v>Vyklepaný kukuřice</v>
      </c>
      <c r="O71" s="180"/>
      <c r="P71" s="180"/>
      <c r="Q71" s="180"/>
      <c r="R71" s="180"/>
      <c r="S71" s="187"/>
      <c r="T71"/>
      <c r="U71"/>
      <c r="V71"/>
      <c r="W71"/>
      <c r="X71" s="139" t="s">
        <v>69</v>
      </c>
      <c r="Y71" s="185" t="str">
        <f>IF((E24=""),"",E24)</f>
        <v>TJ Červený Kostlec</v>
      </c>
      <c r="Z71" s="186"/>
      <c r="AA71" s="186"/>
      <c r="AB71" s="187"/>
      <c r="AC71" s="187"/>
      <c r="AD71" s="187"/>
      <c r="AE71" s="138" t="s">
        <v>70</v>
      </c>
      <c r="AF71"/>
      <c r="AG71" s="188" t="str">
        <f>IF((J24=""),"",J24)</f>
        <v>Chudák pes</v>
      </c>
      <c r="AH71" s="188"/>
      <c r="AI71" s="188"/>
      <c r="AJ71" s="188"/>
      <c r="AK71" s="188"/>
      <c r="AL71" s="187"/>
      <c r="AM71"/>
      <c r="AN71"/>
      <c r="AO71"/>
      <c r="AR71" s="28"/>
      <c r="AT71" s="31"/>
      <c r="BK71" s="28"/>
      <c r="BM71" s="29"/>
      <c r="BN71" s="31"/>
      <c r="BR71" s="3"/>
      <c r="BS71" s="2"/>
      <c r="BT71" s="2"/>
      <c r="BU71" s="14"/>
      <c r="CG71" s="28"/>
      <c r="CI71" s="31"/>
      <c r="CZ71" s="28"/>
      <c r="DB71" s="29"/>
      <c r="DC71" s="31"/>
      <c r="DG71" s="3"/>
      <c r="DH71" s="2"/>
      <c r="DI71" s="2"/>
      <c r="DJ71" s="14"/>
      <c r="DT71" s="17"/>
      <c r="FI71" s="17"/>
      <c r="GX71" s="17"/>
      <c r="IM71" s="17"/>
      <c r="IN71" s="17"/>
      <c r="IO71" s="17"/>
      <c r="IP71" s="17"/>
    </row>
    <row r="72" spans="2:250" s="5" customFormat="1" ht="12.75" customHeight="1">
      <c r="B72"/>
      <c r="C72" s="140"/>
      <c r="D72"/>
      <c r="E72"/>
      <c r="F72"/>
      <c r="G72"/>
      <c r="H72"/>
      <c r="I72"/>
      <c r="J72"/>
      <c r="K72"/>
      <c r="L72" s="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R72" s="28"/>
      <c r="AT72" s="31"/>
      <c r="BM72" s="29"/>
      <c r="BN72" s="31"/>
      <c r="CG72" s="28"/>
      <c r="CI72" s="31"/>
      <c r="DB72" s="29"/>
      <c r="DC72" s="31"/>
      <c r="DT72" s="17"/>
      <c r="FI72" s="17"/>
      <c r="GX72" s="17"/>
      <c r="IM72" s="17"/>
      <c r="IN72" s="17"/>
      <c r="IO72" s="17"/>
      <c r="IP72" s="17"/>
    </row>
    <row r="73" spans="2:250" s="5" customFormat="1" ht="12.75" customHeight="1">
      <c r="B73"/>
      <c r="C73" s="138" t="s">
        <v>11</v>
      </c>
      <c r="D73"/>
      <c r="E73" s="141" t="s">
        <v>71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 s="138"/>
      <c r="W73"/>
      <c r="X73" s="139" t="s">
        <v>11</v>
      </c>
      <c r="Y73" s="141" t="s">
        <v>71</v>
      </c>
      <c r="Z73"/>
      <c r="AA73"/>
      <c r="AB73"/>
      <c r="AC73" s="3"/>
      <c r="AD73" s="2"/>
      <c r="AE73" s="2"/>
      <c r="AF73" s="142"/>
      <c r="AG73" s="1"/>
      <c r="AH73" s="1"/>
      <c r="AI73"/>
      <c r="AJ73"/>
      <c r="AK73"/>
      <c r="AL73"/>
      <c r="AM73"/>
      <c r="AN73"/>
      <c r="AO73"/>
      <c r="AR73" s="30"/>
      <c r="AT73" s="32"/>
      <c r="AV73" s="31"/>
      <c r="AW73" s="31"/>
      <c r="AX73" s="31"/>
      <c r="AY73" s="12"/>
      <c r="AZ73" s="12"/>
      <c r="BA73" s="12"/>
      <c r="BK73" s="28"/>
      <c r="BM73" s="33"/>
      <c r="BN73" s="32"/>
      <c r="BP73" s="12"/>
      <c r="BQ73" s="12"/>
      <c r="BR73" s="12"/>
      <c r="BS73" s="12"/>
      <c r="BT73" s="12"/>
      <c r="BU73" s="12"/>
      <c r="BV73" s="12"/>
      <c r="BW73" s="16"/>
      <c r="CG73" s="30"/>
      <c r="CI73" s="32"/>
      <c r="CK73" s="31"/>
      <c r="CL73" s="31"/>
      <c r="CM73" s="31"/>
      <c r="CN73" s="12"/>
      <c r="CO73" s="12"/>
      <c r="CP73" s="12"/>
      <c r="CZ73" s="28"/>
      <c r="DB73" s="33"/>
      <c r="DC73" s="32"/>
      <c r="DE73" s="12"/>
      <c r="DF73" s="12"/>
      <c r="DG73" s="12"/>
      <c r="DH73" s="12"/>
      <c r="DI73" s="12"/>
      <c r="DJ73" s="12"/>
      <c r="DK73" s="12"/>
      <c r="DL73" s="16"/>
      <c r="DT73" s="17"/>
      <c r="DU73" s="17"/>
      <c r="DV73" s="17"/>
      <c r="FI73" s="17"/>
      <c r="GX73" s="17"/>
      <c r="IM73" s="17"/>
      <c r="IN73" s="17"/>
      <c r="IO73" s="17"/>
      <c r="IP73" s="17"/>
    </row>
    <row r="74" spans="2:250" s="5" customFormat="1" ht="15.75" customHeight="1">
      <c r="B74"/>
      <c r="C74" s="138" t="s">
        <v>10</v>
      </c>
      <c r="D74"/>
      <c r="E74" s="141" t="s">
        <v>71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139" t="s">
        <v>10</v>
      </c>
      <c r="Y74" s="141" t="s">
        <v>71</v>
      </c>
      <c r="Z74"/>
      <c r="AA74"/>
      <c r="AB74"/>
      <c r="AF74"/>
      <c r="AG74"/>
      <c r="AH74"/>
      <c r="AI74"/>
      <c r="AJ74"/>
      <c r="AK74"/>
      <c r="AL74"/>
      <c r="AM74"/>
      <c r="AN74"/>
      <c r="AO74"/>
      <c r="AR74" s="28"/>
      <c r="AT74" s="31"/>
      <c r="AV74" s="31"/>
      <c r="AW74" s="31"/>
      <c r="AX74" s="31"/>
      <c r="AY74" s="16"/>
      <c r="AZ74" s="16"/>
      <c r="BA74" s="16"/>
      <c r="BK74" s="28"/>
      <c r="BM74" s="29"/>
      <c r="BN74" s="31"/>
      <c r="BP74" s="16"/>
      <c r="BQ74" s="16"/>
      <c r="BR74" s="16"/>
      <c r="BS74" s="16"/>
      <c r="BT74" s="16"/>
      <c r="BU74" s="16"/>
      <c r="BV74" s="16"/>
      <c r="BW74" s="16"/>
      <c r="CG74" s="28"/>
      <c r="CI74" s="31"/>
      <c r="CK74" s="31"/>
      <c r="CL74" s="31"/>
      <c r="CM74" s="31"/>
      <c r="CN74" s="16"/>
      <c r="CO74" s="16"/>
      <c r="CP74" s="16"/>
      <c r="CZ74" s="28"/>
      <c r="DB74" s="29"/>
      <c r="DC74" s="31"/>
      <c r="DE74" s="16"/>
      <c r="DF74" s="16"/>
      <c r="DG74" s="16"/>
      <c r="DH74" s="16"/>
      <c r="DI74" s="16"/>
      <c r="DJ74" s="16"/>
      <c r="DK74" s="16"/>
      <c r="DL74" s="16"/>
      <c r="DT74" s="17"/>
      <c r="DU74" s="17"/>
      <c r="DV74" s="17"/>
      <c r="FI74" s="17"/>
      <c r="GX74" s="17"/>
      <c r="IM74" s="17"/>
      <c r="IN74" s="17"/>
      <c r="IO74" s="17"/>
      <c r="IP74" s="17"/>
    </row>
    <row r="75" spans="2:250" s="5" customFormat="1" ht="15.75" customHeight="1">
      <c r="B75"/>
      <c r="C75" s="140"/>
      <c r="D75"/>
      <c r="E75" s="143"/>
      <c r="F75"/>
      <c r="G75" s="141"/>
      <c r="H75" s="141"/>
      <c r="I75" s="141"/>
      <c r="J75" s="136"/>
      <c r="K75" s="136"/>
      <c r="L75" s="136"/>
      <c r="M75"/>
      <c r="N75"/>
      <c r="O75"/>
      <c r="P75"/>
      <c r="Q75"/>
      <c r="R75"/>
      <c r="S75"/>
      <c r="T75"/>
      <c r="U75"/>
      <c r="V75" s="138"/>
      <c r="W75"/>
      <c r="X75" s="144"/>
      <c r="Y75" s="143"/>
      <c r="Z75"/>
      <c r="AA75" s="136"/>
      <c r="AB75" s="136"/>
      <c r="AC75" s="136"/>
      <c r="AD75" s="136"/>
      <c r="AE75" s="136"/>
      <c r="AF75" s="136"/>
      <c r="AG75" s="136"/>
      <c r="AH75" s="145"/>
      <c r="AI75"/>
      <c r="AJ75"/>
      <c r="AK75"/>
      <c r="AL75"/>
      <c r="AM75"/>
      <c r="AN75"/>
      <c r="AO75"/>
      <c r="AR75" s="28"/>
      <c r="AT75" s="31"/>
      <c r="AV75" s="32"/>
      <c r="AW75" s="32"/>
      <c r="AX75" s="32"/>
      <c r="AY75" s="26"/>
      <c r="AZ75" s="26"/>
      <c r="BA75" s="26"/>
      <c r="BK75" s="30"/>
      <c r="BM75" s="29"/>
      <c r="BN75" s="31"/>
      <c r="BP75" s="26"/>
      <c r="BQ75" s="26"/>
      <c r="BR75" s="26"/>
      <c r="BS75" s="26"/>
      <c r="BT75" s="26"/>
      <c r="BU75" s="26"/>
      <c r="BV75" s="26"/>
      <c r="BW75" s="26"/>
      <c r="CG75" s="28"/>
      <c r="CI75" s="31"/>
      <c r="CK75" s="32"/>
      <c r="CL75" s="32"/>
      <c r="CM75" s="32"/>
      <c r="CN75" s="26"/>
      <c r="CO75" s="26"/>
      <c r="CP75" s="26"/>
      <c r="CZ75" s="30"/>
      <c r="DB75" s="29"/>
      <c r="DC75" s="31"/>
      <c r="DE75" s="26"/>
      <c r="DF75" s="26"/>
      <c r="DG75" s="26"/>
      <c r="DH75" s="26"/>
      <c r="DI75" s="26"/>
      <c r="DJ75" s="26"/>
      <c r="DK75" s="26"/>
      <c r="DL75" s="26"/>
      <c r="DT75" s="17"/>
      <c r="DU75" s="17"/>
      <c r="DV75" s="17"/>
      <c r="FI75" s="17"/>
      <c r="GX75" s="17"/>
      <c r="IM75" s="17"/>
      <c r="IN75" s="17"/>
      <c r="IO75" s="17"/>
      <c r="IP75" s="17"/>
    </row>
    <row r="76" spans="2:250" s="5" customFormat="1" ht="18" customHeight="1">
      <c r="B76"/>
      <c r="C76" s="138" t="s">
        <v>11</v>
      </c>
      <c r="D76"/>
      <c r="E76" s="141" t="s">
        <v>71</v>
      </c>
      <c r="F76"/>
      <c r="G76" s="141"/>
      <c r="H76" s="141"/>
      <c r="I76" s="141"/>
      <c r="J76" s="145"/>
      <c r="K76" s="145"/>
      <c r="L76" s="145"/>
      <c r="M76"/>
      <c r="N76"/>
      <c r="O76"/>
      <c r="P76"/>
      <c r="Q76"/>
      <c r="R76"/>
      <c r="S76"/>
      <c r="T76"/>
      <c r="U76"/>
      <c r="V76" s="138"/>
      <c r="W76"/>
      <c r="X76" s="139" t="s">
        <v>11</v>
      </c>
      <c r="Y76" s="141" t="s">
        <v>71</v>
      </c>
      <c r="Z76"/>
      <c r="AA76" s="145"/>
      <c r="AB76" s="145"/>
      <c r="AC76" s="145"/>
      <c r="AD76" s="145"/>
      <c r="AE76" s="145"/>
      <c r="AF76" s="145"/>
      <c r="AG76" s="145"/>
      <c r="AH76" s="145"/>
      <c r="AI76"/>
      <c r="AJ76"/>
      <c r="AK76"/>
      <c r="AL76"/>
      <c r="AM76"/>
      <c r="AN76"/>
      <c r="AO76"/>
      <c r="AR76" s="30"/>
      <c r="AT76" s="32"/>
      <c r="AV76" s="31"/>
      <c r="AW76" s="31"/>
      <c r="AX76" s="31"/>
      <c r="AY76" s="16"/>
      <c r="AZ76" s="16"/>
      <c r="BA76" s="16"/>
      <c r="BK76" s="28"/>
      <c r="BM76" s="33"/>
      <c r="BN76" s="32"/>
      <c r="BP76" s="16"/>
      <c r="BQ76" s="16"/>
      <c r="BR76" s="16"/>
      <c r="BS76" s="16"/>
      <c r="BT76" s="16"/>
      <c r="BU76" s="16"/>
      <c r="BV76" s="16"/>
      <c r="BW76" s="16"/>
      <c r="CG76" s="30"/>
      <c r="CI76" s="32"/>
      <c r="CK76" s="31"/>
      <c r="CL76" s="31"/>
      <c r="CM76" s="31"/>
      <c r="CN76" s="16"/>
      <c r="CO76" s="16"/>
      <c r="CP76" s="16"/>
      <c r="CZ76" s="28"/>
      <c r="DB76" s="33"/>
      <c r="DC76" s="32"/>
      <c r="DE76" s="16"/>
      <c r="DF76" s="16"/>
      <c r="DG76" s="16"/>
      <c r="DH76" s="16"/>
      <c r="DI76" s="16"/>
      <c r="DJ76" s="16"/>
      <c r="DK76" s="16"/>
      <c r="DL76" s="16"/>
      <c r="DT76" s="17"/>
      <c r="DU76" s="17"/>
      <c r="DV76" s="17"/>
      <c r="FI76" s="17"/>
      <c r="GX76" s="17"/>
      <c r="IM76" s="17"/>
      <c r="IN76" s="17"/>
      <c r="IO76" s="17"/>
      <c r="IP76" s="17"/>
    </row>
    <row r="77" spans="2:250" s="5" customFormat="1" ht="15.75" customHeight="1">
      <c r="B77"/>
      <c r="C77" s="138" t="s">
        <v>10</v>
      </c>
      <c r="D77"/>
      <c r="E77" s="141" t="s">
        <v>71</v>
      </c>
      <c r="F77"/>
      <c r="G77" s="143"/>
      <c r="H77" s="143"/>
      <c r="I77" s="143"/>
      <c r="J77" s="23"/>
      <c r="K77" s="23"/>
      <c r="L77" s="23"/>
      <c r="M77"/>
      <c r="N77"/>
      <c r="O77"/>
      <c r="P77"/>
      <c r="Q77"/>
      <c r="R77"/>
      <c r="S77"/>
      <c r="T77"/>
      <c r="U77"/>
      <c r="V77" s="140"/>
      <c r="W77"/>
      <c r="X77" s="139" t="s">
        <v>10</v>
      </c>
      <c r="Y77" s="141" t="s">
        <v>71</v>
      </c>
      <c r="Z77"/>
      <c r="AA77" s="23"/>
      <c r="AB77" s="23"/>
      <c r="AC77" s="23"/>
      <c r="AD77" s="23"/>
      <c r="AE77" s="23"/>
      <c r="AF77" s="23"/>
      <c r="AG77" s="23"/>
      <c r="AH77" s="23"/>
      <c r="AI77"/>
      <c r="AJ77"/>
      <c r="AK77"/>
      <c r="AL77"/>
      <c r="AM77"/>
      <c r="AN77"/>
      <c r="AO77"/>
      <c r="AR77" s="28"/>
      <c r="AT77" s="31"/>
      <c r="AV77" s="31"/>
      <c r="AW77" s="31"/>
      <c r="AX77" s="31"/>
      <c r="AY77" s="16"/>
      <c r="AZ77" s="16"/>
      <c r="BA77" s="16"/>
      <c r="BK77" s="28"/>
      <c r="BM77" s="29"/>
      <c r="BN77" s="31"/>
      <c r="BP77" s="16"/>
      <c r="BQ77" s="16"/>
      <c r="BR77" s="16"/>
      <c r="BS77" s="16"/>
      <c r="BT77" s="16"/>
      <c r="BU77" s="16"/>
      <c r="BV77" s="16"/>
      <c r="BW77" s="16"/>
      <c r="CG77" s="28"/>
      <c r="CI77" s="31"/>
      <c r="CK77" s="31"/>
      <c r="CL77" s="31"/>
      <c r="CM77" s="31"/>
      <c r="CN77" s="16"/>
      <c r="CO77" s="16"/>
      <c r="CP77" s="16"/>
      <c r="CZ77" s="28"/>
      <c r="DB77" s="29"/>
      <c r="DC77" s="31"/>
      <c r="DE77" s="16"/>
      <c r="DF77" s="16"/>
      <c r="DG77" s="16"/>
      <c r="DH77" s="16"/>
      <c r="DI77" s="16"/>
      <c r="DJ77" s="16"/>
      <c r="DK77" s="16"/>
      <c r="DL77" s="16"/>
      <c r="DT77" s="17"/>
      <c r="DU77" s="17"/>
      <c r="DV77" s="17"/>
      <c r="FI77" s="17"/>
      <c r="GX77" s="17"/>
      <c r="IM77" s="17"/>
      <c r="IN77" s="17"/>
      <c r="IO77" s="17"/>
      <c r="IP77" s="17"/>
    </row>
    <row r="78" spans="2:250" s="5" customFormat="1" ht="15.75" customHeight="1">
      <c r="B78"/>
      <c r="C78" s="140"/>
      <c r="D78"/>
      <c r="E78" s="143"/>
      <c r="F78"/>
      <c r="G78" s="141"/>
      <c r="H78" s="141"/>
      <c r="I78" s="141"/>
      <c r="J78" s="145"/>
      <c r="K78" s="145"/>
      <c r="L78" s="145"/>
      <c r="M78"/>
      <c r="N78"/>
      <c r="O78"/>
      <c r="P78"/>
      <c r="Q78"/>
      <c r="R78"/>
      <c r="S78"/>
      <c r="T78"/>
      <c r="U78"/>
      <c r="V78" s="138"/>
      <c r="W78"/>
      <c r="X78" s="144"/>
      <c r="Y78" s="143"/>
      <c r="Z78"/>
      <c r="AA78" s="145"/>
      <c r="AB78" s="145"/>
      <c r="AC78" s="145"/>
      <c r="AD78" s="145"/>
      <c r="AE78" s="145"/>
      <c r="AF78" s="145"/>
      <c r="AG78" s="145"/>
      <c r="AH78" s="145"/>
      <c r="AI78"/>
      <c r="AJ78"/>
      <c r="AK78"/>
      <c r="AL78"/>
      <c r="AM78"/>
      <c r="AN78"/>
      <c r="AO78"/>
      <c r="AR78" s="28"/>
      <c r="AT78" s="31"/>
      <c r="AV78" s="32"/>
      <c r="AW78" s="32"/>
      <c r="AX78" s="32"/>
      <c r="AY78" s="26"/>
      <c r="AZ78" s="26"/>
      <c r="BA78" s="26"/>
      <c r="BK78" s="30"/>
      <c r="BM78" s="29"/>
      <c r="BN78" s="31"/>
      <c r="BP78" s="26"/>
      <c r="BQ78" s="26"/>
      <c r="BR78" s="26"/>
      <c r="BS78" s="26"/>
      <c r="BT78" s="26"/>
      <c r="BU78" s="26"/>
      <c r="BV78" s="26"/>
      <c r="BW78" s="26"/>
      <c r="CG78" s="28"/>
      <c r="CI78" s="31"/>
      <c r="CK78" s="32"/>
      <c r="CL78" s="32"/>
      <c r="CM78" s="32"/>
      <c r="CN78" s="26"/>
      <c r="CO78" s="26"/>
      <c r="CP78" s="26"/>
      <c r="CZ78" s="30"/>
      <c r="DB78" s="29"/>
      <c r="DC78" s="31"/>
      <c r="DE78" s="26"/>
      <c r="DF78" s="26"/>
      <c r="DG78" s="26"/>
      <c r="DH78" s="26"/>
      <c r="DI78" s="26"/>
      <c r="DJ78" s="26"/>
      <c r="DK78" s="26"/>
      <c r="DL78" s="26"/>
      <c r="DT78" s="17"/>
      <c r="DU78" s="17"/>
      <c r="DV78" s="17"/>
      <c r="FI78" s="17"/>
      <c r="GX78" s="17"/>
      <c r="IM78" s="17"/>
      <c r="IN78" s="17"/>
      <c r="IO78" s="17"/>
      <c r="IP78" s="17"/>
    </row>
    <row r="79" spans="2:250" s="5" customFormat="1" ht="18" customHeight="1">
      <c r="B79"/>
      <c r="C79" s="138" t="s">
        <v>11</v>
      </c>
      <c r="D79"/>
      <c r="E79" s="141" t="s">
        <v>71</v>
      </c>
      <c r="F79"/>
      <c r="G79" s="141"/>
      <c r="H79" s="141"/>
      <c r="I79" s="141"/>
      <c r="J79" s="145"/>
      <c r="K79" s="145"/>
      <c r="L79" s="145"/>
      <c r="M79"/>
      <c r="N79"/>
      <c r="O79"/>
      <c r="P79"/>
      <c r="Q79"/>
      <c r="R79"/>
      <c r="S79"/>
      <c r="T79"/>
      <c r="U79"/>
      <c r="V79" s="138"/>
      <c r="W79"/>
      <c r="X79" s="139" t="s">
        <v>11</v>
      </c>
      <c r="Y79" s="141" t="s">
        <v>71</v>
      </c>
      <c r="Z79"/>
      <c r="AA79" s="145"/>
      <c r="AB79" s="145"/>
      <c r="AC79" s="145"/>
      <c r="AD79" s="145"/>
      <c r="AE79" s="145"/>
      <c r="AF79" s="145"/>
      <c r="AG79" s="145"/>
      <c r="AH79" s="145"/>
      <c r="AI79"/>
      <c r="AJ79"/>
      <c r="AK79"/>
      <c r="AL79"/>
      <c r="AM79"/>
      <c r="AN79"/>
      <c r="AO79"/>
      <c r="AR79" s="30"/>
      <c r="AW79" s="28"/>
      <c r="AX79" s="31"/>
      <c r="AY79" s="31"/>
      <c r="AZ79" s="31"/>
      <c r="BA79" s="31"/>
      <c r="BB79" s="16"/>
      <c r="BC79" s="16"/>
      <c r="BD79" s="16"/>
      <c r="BT79" s="28"/>
      <c r="BV79" s="31"/>
      <c r="BW79" s="31"/>
      <c r="BX79" s="31"/>
      <c r="BY79" s="16"/>
      <c r="BZ79" s="16"/>
      <c r="CA79" s="16"/>
      <c r="CB79" s="16"/>
      <c r="CC79" s="16"/>
      <c r="CD79" s="16"/>
      <c r="CG79" s="30"/>
      <c r="CL79" s="28"/>
      <c r="CM79" s="31"/>
      <c r="CN79" s="31"/>
      <c r="CO79" s="31"/>
      <c r="CP79" s="31"/>
      <c r="CQ79" s="16"/>
      <c r="CR79" s="16"/>
      <c r="CS79" s="16"/>
      <c r="DI79" s="28"/>
      <c r="DK79" s="31"/>
      <c r="DL79" s="31"/>
      <c r="DM79" s="31"/>
      <c r="DN79" s="16"/>
      <c r="DO79" s="16"/>
      <c r="DP79" s="16"/>
      <c r="DQ79" s="16"/>
      <c r="DR79" s="16"/>
      <c r="DT79" s="16"/>
      <c r="DU79" s="17"/>
      <c r="DV79" s="17"/>
      <c r="FI79" s="17"/>
      <c r="GX79" s="17"/>
      <c r="IM79" s="17"/>
      <c r="IN79" s="17"/>
      <c r="IO79" s="17"/>
      <c r="IP79" s="17"/>
    </row>
    <row r="80" spans="2:250" s="5" customFormat="1" ht="15.75" customHeight="1">
      <c r="B80"/>
      <c r="C80" s="138" t="s">
        <v>10</v>
      </c>
      <c r="D80"/>
      <c r="E80" s="141" t="s">
        <v>71</v>
      </c>
      <c r="F80"/>
      <c r="G80" s="143"/>
      <c r="H80" s="143"/>
      <c r="I80" s="143"/>
      <c r="J80" s="23"/>
      <c r="K80" s="23"/>
      <c r="L80" s="23"/>
      <c r="M80"/>
      <c r="N80"/>
      <c r="O80"/>
      <c r="P80"/>
      <c r="Q80"/>
      <c r="R80"/>
      <c r="S80"/>
      <c r="T80"/>
      <c r="U80"/>
      <c r="V80" s="140"/>
      <c r="W80"/>
      <c r="X80" s="139" t="s">
        <v>10</v>
      </c>
      <c r="Y80" s="141" t="s">
        <v>71</v>
      </c>
      <c r="Z80"/>
      <c r="AA80" s="23"/>
      <c r="AB80" s="23"/>
      <c r="AC80" s="23"/>
      <c r="AD80" s="23"/>
      <c r="AE80" s="23"/>
      <c r="AF80" s="23"/>
      <c r="AG80" s="23"/>
      <c r="AH80" s="23"/>
      <c r="AI80"/>
      <c r="AJ80"/>
      <c r="AK80"/>
      <c r="AL80"/>
      <c r="AM80"/>
      <c r="AN80"/>
      <c r="AO80"/>
      <c r="AR80" s="30"/>
      <c r="AU80" s="13"/>
      <c r="AZ80" s="31"/>
      <c r="BA80" s="31"/>
      <c r="BB80" s="31"/>
      <c r="BC80" s="16"/>
      <c r="BD80" s="16"/>
      <c r="BO80" s="13"/>
      <c r="BT80" s="28"/>
      <c r="BV80" s="31"/>
      <c r="BW80" s="31"/>
      <c r="BX80" s="31"/>
      <c r="BY80" s="16"/>
      <c r="BZ80" s="16"/>
      <c r="CA80" s="16"/>
      <c r="CB80" s="16"/>
      <c r="CC80" s="16"/>
      <c r="CD80" s="16"/>
      <c r="CG80" s="30"/>
      <c r="CJ80" s="13"/>
      <c r="CO80" s="31"/>
      <c r="CP80" s="31"/>
      <c r="CQ80" s="31"/>
      <c r="CR80" s="16"/>
      <c r="CS80" s="16"/>
      <c r="DD80" s="13"/>
      <c r="DI80" s="28"/>
      <c r="DK80" s="31"/>
      <c r="DL80" s="31"/>
      <c r="DM80" s="31"/>
      <c r="DN80" s="16"/>
      <c r="DO80" s="16"/>
      <c r="DP80" s="16"/>
      <c r="DQ80" s="16"/>
      <c r="DR80" s="16"/>
      <c r="DT80" s="16"/>
      <c r="DU80" s="17"/>
      <c r="DV80" s="17"/>
      <c r="FI80" s="17"/>
      <c r="GX80" s="17"/>
      <c r="IM80" s="17"/>
      <c r="IN80" s="17"/>
      <c r="IO80" s="17"/>
      <c r="IP80" s="17"/>
    </row>
    <row r="81" spans="2:250" s="5" customFormat="1" ht="15.75" customHeight="1">
      <c r="B81"/>
      <c r="C81" s="140"/>
      <c r="D81"/>
      <c r="E81"/>
      <c r="F81"/>
      <c r="G81"/>
      <c r="H81" s="138"/>
      <c r="I81" s="141"/>
      <c r="J81" s="141"/>
      <c r="K81" s="141"/>
      <c r="L81" s="141"/>
      <c r="M81" s="145"/>
      <c r="N81" s="145"/>
      <c r="O81" s="145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 s="138"/>
      <c r="AF81"/>
      <c r="AG81" s="141"/>
      <c r="AH81" s="141"/>
      <c r="AI81" s="141"/>
      <c r="AJ81" s="145"/>
      <c r="AK81" s="145"/>
      <c r="AL81" s="145"/>
      <c r="AM81" s="145"/>
      <c r="AN81" s="145"/>
      <c r="AO81"/>
      <c r="AR81" s="30"/>
      <c r="CA81" s="16"/>
      <c r="CG81" s="30"/>
      <c r="DP81" s="16"/>
      <c r="DT81" s="17"/>
      <c r="DU81" s="17"/>
      <c r="DV81" s="17"/>
      <c r="FI81" s="16"/>
      <c r="GX81" s="16"/>
      <c r="IM81" s="17"/>
      <c r="IN81" s="17"/>
      <c r="IO81" s="17"/>
      <c r="IP81" s="17"/>
    </row>
    <row r="82" spans="2:250" s="5" customFormat="1" ht="15.75" customHeight="1" thickBot="1">
      <c r="B82"/>
      <c r="C82" s="140"/>
      <c r="D82"/>
      <c r="E82"/>
      <c r="F82" s="147" t="s">
        <v>72</v>
      </c>
      <c r="G82" s="148"/>
      <c r="H82" s="148"/>
      <c r="I82" s="148"/>
      <c r="J82" s="148"/>
      <c r="K82" s="149"/>
      <c r="L82" s="149"/>
      <c r="M82" s="149"/>
      <c r="N82" s="150"/>
      <c r="O82" s="150"/>
      <c r="P82" s="148"/>
      <c r="Q82" s="148"/>
      <c r="R82" s="148"/>
      <c r="S82" s="148"/>
      <c r="T82"/>
      <c r="U82"/>
      <c r="V82"/>
      <c r="W82"/>
      <c r="X82"/>
      <c r="Y82"/>
      <c r="Z82" s="147" t="s">
        <v>72</v>
      </c>
      <c r="AA82" s="148"/>
      <c r="AB82" s="148"/>
      <c r="AC82" s="148"/>
      <c r="AD82" s="148"/>
      <c r="AE82" s="151"/>
      <c r="AF82" s="148"/>
      <c r="AG82" s="149"/>
      <c r="AH82" s="149"/>
      <c r="AI82" s="149"/>
      <c r="AJ82" s="150"/>
      <c r="AK82" s="150"/>
      <c r="AL82" s="145"/>
      <c r="AM82" s="146"/>
      <c r="AN82" s="146"/>
      <c r="AO82"/>
      <c r="AR82" s="30"/>
      <c r="AU82" s="13"/>
      <c r="BB82" s="13"/>
      <c r="BO82" s="13"/>
      <c r="BV82" s="15"/>
      <c r="CA82" s="16"/>
      <c r="CG82" s="30"/>
      <c r="CJ82" s="13"/>
      <c r="CQ82" s="13"/>
      <c r="DD82" s="13"/>
      <c r="DK82" s="15"/>
      <c r="DP82" s="16"/>
      <c r="DT82" s="17"/>
      <c r="DU82" s="17"/>
      <c r="DV82" s="17"/>
      <c r="FI82" s="16"/>
      <c r="GX82" s="16"/>
      <c r="IM82" s="17"/>
      <c r="IN82" s="17"/>
      <c r="IO82" s="17"/>
      <c r="IP82" s="17"/>
    </row>
    <row r="83" spans="2:250" s="5" customFormat="1" ht="15.75" customHeight="1">
      <c r="B83"/>
      <c r="C83" s="140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 s="145"/>
      <c r="AM83" s="1"/>
      <c r="AN83" s="1"/>
      <c r="AO83"/>
      <c r="AR83" s="30"/>
      <c r="AZ83" s="24"/>
      <c r="BA83" s="24"/>
      <c r="BB83" s="24"/>
      <c r="BC83" s="24"/>
      <c r="BD83" s="24"/>
      <c r="BV83" s="24"/>
      <c r="BW83" s="24"/>
      <c r="BX83" s="24"/>
      <c r="BY83" s="24"/>
      <c r="BZ83" s="24"/>
      <c r="CA83" s="16"/>
      <c r="CB83" s="24"/>
      <c r="CC83" s="24"/>
      <c r="CD83" s="24"/>
      <c r="CG83" s="30"/>
      <c r="CO83" s="24"/>
      <c r="CP83" s="24"/>
      <c r="CQ83" s="24"/>
      <c r="CR83" s="24"/>
      <c r="CS83" s="24"/>
      <c r="DK83" s="24"/>
      <c r="DL83" s="24"/>
      <c r="DM83" s="24"/>
      <c r="DN83" s="24"/>
      <c r="DO83" s="24"/>
      <c r="DP83" s="16"/>
      <c r="DQ83" s="24"/>
      <c r="DR83" s="24"/>
      <c r="DT83" s="20"/>
      <c r="DU83" s="17"/>
      <c r="DV83" s="17"/>
      <c r="FI83" s="17"/>
      <c r="GX83" s="17"/>
      <c r="IM83" s="17"/>
      <c r="IN83" s="17"/>
      <c r="IO83" s="17"/>
      <c r="IP83" s="17"/>
    </row>
    <row r="84" spans="2:250" s="5" customFormat="1" ht="15.75" customHeight="1" thickBot="1">
      <c r="B84"/>
      <c r="C84" s="140"/>
      <c r="D84"/>
      <c r="E84"/>
      <c r="F84" s="147" t="s">
        <v>73</v>
      </c>
      <c r="G84" s="148"/>
      <c r="H84" s="148"/>
      <c r="I84" s="148"/>
      <c r="J84" s="148"/>
      <c r="K84" s="148"/>
      <c r="L84"/>
      <c r="M84" s="147" t="s">
        <v>74</v>
      </c>
      <c r="N84" s="148"/>
      <c r="O84" s="148"/>
      <c r="P84" s="148"/>
      <c r="Q84" s="148"/>
      <c r="R84" s="148"/>
      <c r="S84" s="148"/>
      <c r="T84"/>
      <c r="U84"/>
      <c r="V84"/>
      <c r="W84"/>
      <c r="X84"/>
      <c r="Y84"/>
      <c r="Z84" s="147" t="s">
        <v>73</v>
      </c>
      <c r="AA84" s="148"/>
      <c r="AB84" s="148"/>
      <c r="AC84" s="148"/>
      <c r="AD84" s="148"/>
      <c r="AE84" s="148"/>
      <c r="AF84"/>
      <c r="AG84" s="152" t="s">
        <v>74</v>
      </c>
      <c r="AH84" s="148"/>
      <c r="AI84" s="148"/>
      <c r="AJ84" s="148"/>
      <c r="AK84" s="148"/>
      <c r="AL84" s="145"/>
      <c r="AM84" s="1"/>
      <c r="AN84" s="1"/>
      <c r="AO84"/>
      <c r="AR84" s="30"/>
      <c r="AU84" s="13"/>
      <c r="AZ84" s="24"/>
      <c r="BA84" s="24"/>
      <c r="BB84" s="24"/>
      <c r="BC84" s="24"/>
      <c r="BD84" s="24"/>
      <c r="BO84" s="13"/>
      <c r="BT84" s="30"/>
      <c r="BV84" s="24"/>
      <c r="BW84" s="24"/>
      <c r="BX84" s="24"/>
      <c r="BY84" s="24"/>
      <c r="BZ84" s="24"/>
      <c r="CA84" s="16"/>
      <c r="CB84" s="24"/>
      <c r="CC84" s="24"/>
      <c r="CD84" s="24"/>
      <c r="CG84" s="30"/>
      <c r="CJ84" s="13"/>
      <c r="CO84" s="24"/>
      <c r="CP84" s="24"/>
      <c r="CQ84" s="24"/>
      <c r="CR84" s="24"/>
      <c r="CS84" s="24"/>
      <c r="DD84" s="13"/>
      <c r="DI84" s="30"/>
      <c r="DK84" s="24"/>
      <c r="DL84" s="24"/>
      <c r="DM84" s="24"/>
      <c r="DN84" s="24"/>
      <c r="DO84" s="24"/>
      <c r="DP84" s="16"/>
      <c r="DQ84" s="24"/>
      <c r="DR84" s="24"/>
      <c r="DT84" s="20"/>
      <c r="DU84" s="17"/>
      <c r="DV84" s="17"/>
      <c r="FI84" s="17"/>
      <c r="GX84" s="17"/>
      <c r="IM84" s="17"/>
      <c r="IN84" s="17"/>
      <c r="IO84" s="17"/>
      <c r="IP84" s="17"/>
    </row>
    <row r="85" spans="2:250" s="5" customFormat="1" ht="15.75" customHeight="1">
      <c r="B85"/>
      <c r="C85" s="140"/>
      <c r="D85"/>
      <c r="E85"/>
      <c r="F85"/>
      <c r="G85"/>
      <c r="H85"/>
      <c r="I85"/>
      <c r="J85"/>
      <c r="K85" s="24"/>
      <c r="L85" s="24"/>
      <c r="M85" s="24"/>
      <c r="N85" s="24"/>
      <c r="O85" s="24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 s="24"/>
      <c r="AH85" s="24"/>
      <c r="AI85" s="24"/>
      <c r="AJ85" s="24"/>
      <c r="AK85" s="24"/>
      <c r="AL85" s="145"/>
      <c r="AM85" s="24"/>
      <c r="AN85" s="24"/>
      <c r="AO85"/>
      <c r="AR85" s="30"/>
      <c r="AV85" s="24"/>
      <c r="AW85" s="24"/>
      <c r="AX85" s="24"/>
      <c r="AY85" s="24"/>
      <c r="AZ85" s="24"/>
      <c r="BA85" s="24"/>
      <c r="BB85" s="24"/>
      <c r="BC85" s="24"/>
      <c r="BD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16"/>
      <c r="BV85" s="16"/>
      <c r="BW85" s="24"/>
      <c r="CG85" s="30"/>
      <c r="CK85" s="24"/>
      <c r="CL85" s="24"/>
      <c r="CM85" s="24"/>
      <c r="CN85" s="24"/>
      <c r="CO85" s="24"/>
      <c r="CP85" s="24"/>
      <c r="CQ85" s="24"/>
      <c r="CR85" s="24"/>
      <c r="CS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16"/>
      <c r="DK85" s="16"/>
      <c r="DL85" s="24"/>
      <c r="DT85" s="17"/>
      <c r="DU85" s="17"/>
      <c r="DV85" s="17"/>
      <c r="FI85" s="20"/>
      <c r="GX85" s="20"/>
      <c r="IM85" s="17"/>
      <c r="IN85" s="17"/>
      <c r="IO85" s="17"/>
      <c r="IP85" s="17"/>
    </row>
    <row r="86" spans="2:250" s="5" customFormat="1" ht="15.75" customHeight="1" thickBot="1">
      <c r="B86"/>
      <c r="C86" s="140"/>
      <c r="D86"/>
      <c r="E86"/>
      <c r="F86" s="147" t="s">
        <v>75</v>
      </c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/>
      <c r="U86"/>
      <c r="V86"/>
      <c r="W86"/>
      <c r="X86"/>
      <c r="Y86"/>
      <c r="Z86" s="147" t="s">
        <v>75</v>
      </c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45"/>
      <c r="AM86" s="24"/>
      <c r="AN86" s="24"/>
      <c r="AO86"/>
      <c r="AT86" s="30"/>
      <c r="AV86" s="24"/>
      <c r="AW86" s="24"/>
      <c r="AX86" s="24"/>
      <c r="AY86" s="24"/>
      <c r="AZ86" s="24"/>
      <c r="BA86" s="24"/>
      <c r="BB86" s="24"/>
      <c r="BC86" s="24"/>
      <c r="BD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CI86" s="30"/>
      <c r="CK86" s="24"/>
      <c r="CL86" s="24"/>
      <c r="CM86" s="24"/>
      <c r="CN86" s="24"/>
      <c r="CO86" s="24"/>
      <c r="CP86" s="24"/>
      <c r="CQ86" s="24"/>
      <c r="CR86" s="24"/>
      <c r="CS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T86" s="17"/>
      <c r="DU86" s="17"/>
      <c r="DV86" s="17"/>
      <c r="FI86" s="20"/>
      <c r="GX86" s="20"/>
      <c r="IM86" s="17"/>
      <c r="IN86" s="17"/>
      <c r="IO86" s="17"/>
      <c r="IP86" s="17"/>
    </row>
    <row r="87" spans="2:250" s="5" customFormat="1" ht="15.75" customHeight="1">
      <c r="B87"/>
      <c r="C87" s="140"/>
      <c r="D87"/>
      <c r="E87"/>
      <c r="F87"/>
      <c r="G87" s="24"/>
      <c r="H87" s="24"/>
      <c r="I87" s="24"/>
      <c r="J87" s="24"/>
      <c r="K87" s="24"/>
      <c r="L87" s="24"/>
      <c r="M87" s="24"/>
      <c r="N87" s="24"/>
      <c r="O87" s="24"/>
      <c r="P87"/>
      <c r="Q87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145"/>
      <c r="AG87" s="145"/>
      <c r="AH87" s="24"/>
      <c r="AI87"/>
      <c r="AJ87"/>
      <c r="AK87"/>
      <c r="AL87"/>
      <c r="AM87"/>
      <c r="AN87"/>
      <c r="AO87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T87" s="17"/>
      <c r="DU87" s="17"/>
      <c r="DV87" s="17"/>
      <c r="FI87" s="17"/>
      <c r="GX87" s="17"/>
      <c r="IM87" s="17"/>
      <c r="IN87" s="17"/>
      <c r="IO87" s="17"/>
      <c r="IP87" s="17"/>
    </row>
    <row r="88" spans="2:250" s="5" customFormat="1" ht="15" customHeight="1">
      <c r="B88"/>
      <c r="C88"/>
      <c r="D88"/>
      <c r="E88"/>
      <c r="F88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/>
      <c r="AJ88"/>
      <c r="AK88"/>
      <c r="AL88"/>
      <c r="AM88"/>
      <c r="AN88"/>
      <c r="AO88"/>
      <c r="AS88" s="6"/>
      <c r="AW88" s="7"/>
      <c r="AX88" s="26"/>
      <c r="AY88" s="26"/>
      <c r="AZ88" s="26"/>
      <c r="BA88" s="26"/>
      <c r="BB88" s="25"/>
      <c r="BC88" s="25"/>
      <c r="BD88" s="25"/>
      <c r="BE88" s="24"/>
      <c r="BF88" s="24"/>
      <c r="BG88" s="24"/>
      <c r="BL88" s="26"/>
      <c r="BM88" s="26"/>
      <c r="BN88" s="6"/>
      <c r="BR88" s="7"/>
      <c r="BU88" s="26"/>
      <c r="BV88" s="26"/>
      <c r="BW88" s="26"/>
      <c r="BX88" s="26"/>
      <c r="BY88" s="25"/>
      <c r="BZ88" s="25"/>
      <c r="CH88" s="6"/>
      <c r="CL88" s="7"/>
      <c r="CM88" s="26"/>
      <c r="CN88" s="26"/>
      <c r="CO88" s="26"/>
      <c r="CP88" s="26"/>
      <c r="CQ88" s="25"/>
      <c r="CR88" s="25"/>
      <c r="CS88" s="25"/>
      <c r="CT88" s="24"/>
      <c r="CU88" s="24"/>
      <c r="CV88" s="24"/>
      <c r="DA88" s="26"/>
      <c r="DB88" s="26"/>
      <c r="DC88" s="6"/>
      <c r="DG88" s="7"/>
      <c r="DJ88" s="26"/>
      <c r="DK88" s="26"/>
      <c r="DL88" s="26"/>
      <c r="DM88" s="26"/>
      <c r="DN88" s="25"/>
      <c r="DO88" s="25"/>
      <c r="DT88" s="17"/>
      <c r="DU88" s="17"/>
      <c r="DV88" s="17"/>
      <c r="FI88" s="17"/>
      <c r="GX88" s="17"/>
      <c r="IM88" s="17"/>
      <c r="IN88" s="17"/>
      <c r="IO88" s="17"/>
      <c r="IP88" s="17"/>
    </row>
    <row r="89" spans="2:250" s="5" customFormat="1" ht="12.75" customHeight="1">
      <c r="B89"/>
      <c r="C89"/>
      <c r="D89" s="6" t="s">
        <v>65</v>
      </c>
      <c r="E89"/>
      <c r="F89"/>
      <c r="G89"/>
      <c r="H89" s="135" t="str">
        <f>IF((N2=""),"",N2)</f>
        <v>kraj muži</v>
      </c>
      <c r="I89"/>
      <c r="J89"/>
      <c r="K89"/>
      <c r="L89"/>
      <c r="M89" s="2" t="s">
        <v>66</v>
      </c>
      <c r="N89" s="136">
        <f>IF((AH2=""),"",AH2)</f>
      </c>
      <c r="O89" s="24"/>
      <c r="P89"/>
      <c r="Q89"/>
      <c r="R89"/>
      <c r="S89" s="2" t="s">
        <v>67</v>
      </c>
      <c r="T89" s="137" t="str">
        <f>IF((X2=""),"",X2)</f>
        <v>2.,3.</v>
      </c>
      <c r="U89" s="23"/>
      <c r="V89"/>
      <c r="W89" s="23"/>
      <c r="X89"/>
      <c r="Y89" s="6" t="s">
        <v>65</v>
      </c>
      <c r="Z89"/>
      <c r="AA89"/>
      <c r="AB89" s="2"/>
      <c r="AC89" s="135" t="str">
        <f>IF((N2=""),"",N2)</f>
        <v>kraj muži</v>
      </c>
      <c r="AD89"/>
      <c r="AE89" s="2"/>
      <c r="AF89" s="2"/>
      <c r="AG89" s="2" t="s">
        <v>66</v>
      </c>
      <c r="AH89" s="135">
        <f>IF((AH2=""),"",AH2)</f>
      </c>
      <c r="AI89"/>
      <c r="AJ89"/>
      <c r="AK89"/>
      <c r="AL89" s="2" t="s">
        <v>67</v>
      </c>
      <c r="AM89" s="137" t="str">
        <f>IF((X2=""),"",X2)</f>
        <v>2.,3.</v>
      </c>
      <c r="AN89"/>
      <c r="AO89"/>
      <c r="AW89" s="26"/>
      <c r="AX89" s="26"/>
      <c r="AY89" s="26"/>
      <c r="AZ89" s="26"/>
      <c r="BK89" s="26"/>
      <c r="BL89" s="26"/>
      <c r="BM89" s="26"/>
      <c r="BV89" s="26"/>
      <c r="BW89" s="26"/>
      <c r="BZ89" s="2"/>
      <c r="CL89" s="26"/>
      <c r="CM89" s="26"/>
      <c r="CN89" s="26"/>
      <c r="CO89" s="26"/>
      <c r="CZ89" s="26"/>
      <c r="DA89" s="26"/>
      <c r="DB89" s="26"/>
      <c r="DK89" s="26"/>
      <c r="DL89" s="26"/>
      <c r="DO89" s="2"/>
      <c r="DT89" s="17"/>
      <c r="DU89" s="17"/>
      <c r="DV89" s="17"/>
      <c r="FI89" s="17"/>
      <c r="GX89" s="17"/>
      <c r="IM89" s="17"/>
      <c r="IN89" s="17"/>
      <c r="IO89" s="17"/>
      <c r="IP89" s="17"/>
    </row>
    <row r="90" spans="2:250" s="5" customFormat="1" ht="15" customHeight="1">
      <c r="B90"/>
      <c r="C90"/>
      <c r="D90" s="6" t="s">
        <v>68</v>
      </c>
      <c r="E90" s="23"/>
      <c r="F90" s="23"/>
      <c r="G90" s="23"/>
      <c r="H90" s="137">
        <f>IF((C25=""),"",C25)</f>
        <v>7</v>
      </c>
      <c r="I90" s="23"/>
      <c r="J90" s="25"/>
      <c r="K90" s="25"/>
      <c r="L90" s="25"/>
      <c r="M90" s="24"/>
      <c r="N90" s="24"/>
      <c r="O90" s="24"/>
      <c r="P90"/>
      <c r="Q90"/>
      <c r="R90"/>
      <c r="S90"/>
      <c r="T90"/>
      <c r="U90"/>
      <c r="V90"/>
      <c r="W90" s="23"/>
      <c r="X90" s="23"/>
      <c r="Y90" s="6" t="s">
        <v>68</v>
      </c>
      <c r="Z90" s="23"/>
      <c r="AA90" s="25"/>
      <c r="AB90" s="25"/>
      <c r="AC90" s="137">
        <f>IF((C26=""),"",C26)</f>
        <v>8</v>
      </c>
      <c r="AD90" s="4"/>
      <c r="AE90" s="4"/>
      <c r="AF90" s="4"/>
      <c r="AG90" s="25"/>
      <c r="AH90" s="25"/>
      <c r="AI90"/>
      <c r="AJ90"/>
      <c r="AK90"/>
      <c r="AL90"/>
      <c r="AM90"/>
      <c r="AN90"/>
      <c r="AO90"/>
      <c r="AR90" s="28"/>
      <c r="AS90" s="29"/>
      <c r="AT90" s="19"/>
      <c r="AU90" s="34"/>
      <c r="AV90" s="34"/>
      <c r="AW90" s="17"/>
      <c r="AX90" s="17"/>
      <c r="AY90" s="17"/>
      <c r="BA90" s="28"/>
      <c r="BC90" s="19"/>
      <c r="BD90" s="19"/>
      <c r="BE90" s="19"/>
      <c r="BF90" s="19"/>
      <c r="BG90" s="19"/>
      <c r="BH90" s="17"/>
      <c r="BM90" s="29"/>
      <c r="BN90" s="19"/>
      <c r="BO90" s="17"/>
      <c r="BP90" s="17"/>
      <c r="BQ90" s="17"/>
      <c r="BR90" s="17"/>
      <c r="BS90" s="17"/>
      <c r="BT90" s="28"/>
      <c r="BV90" s="19"/>
      <c r="BW90" s="17"/>
      <c r="BX90" s="17"/>
      <c r="BY90" s="17"/>
      <c r="BZ90" s="17"/>
      <c r="CG90" s="28"/>
      <c r="CH90" s="29"/>
      <c r="CI90" s="19"/>
      <c r="CJ90" s="34"/>
      <c r="CK90" s="34"/>
      <c r="CL90" s="17"/>
      <c r="CM90" s="17"/>
      <c r="CN90" s="17"/>
      <c r="CP90" s="28"/>
      <c r="CR90" s="19"/>
      <c r="CS90" s="19"/>
      <c r="CT90" s="19"/>
      <c r="CU90" s="19"/>
      <c r="CV90" s="19"/>
      <c r="CW90" s="17"/>
      <c r="DB90" s="29"/>
      <c r="DC90" s="19"/>
      <c r="DD90" s="17"/>
      <c r="DE90" s="17"/>
      <c r="DF90" s="17"/>
      <c r="DG90" s="17"/>
      <c r="DH90" s="17"/>
      <c r="DI90" s="28"/>
      <c r="DK90" s="19"/>
      <c r="DL90" s="17"/>
      <c r="DM90" s="17"/>
      <c r="DN90" s="17"/>
      <c r="DO90" s="17"/>
      <c r="DT90" s="17"/>
      <c r="DU90" s="17"/>
      <c r="DV90" s="17"/>
      <c r="FI90" s="17"/>
      <c r="GX90" s="17"/>
      <c r="IM90" s="17"/>
      <c r="IN90" s="17"/>
      <c r="IO90" s="17"/>
      <c r="IP90" s="17"/>
    </row>
    <row r="91" spans="2:250" s="5" customFormat="1" ht="15" customHeight="1">
      <c r="B91"/>
      <c r="C91"/>
      <c r="D91"/>
      <c r="E91" s="23"/>
      <c r="F91" s="23"/>
      <c r="G91" s="23"/>
      <c r="H91" s="23"/>
      <c r="I91"/>
      <c r="J91"/>
      <c r="K91" s="2"/>
      <c r="L91" s="2"/>
      <c r="M91" s="24"/>
      <c r="N91" s="24"/>
      <c r="O91" s="24"/>
      <c r="P91"/>
      <c r="Q91"/>
      <c r="R91"/>
      <c r="S91"/>
      <c r="T91"/>
      <c r="U91"/>
      <c r="V91" s="23"/>
      <c r="W91" s="23"/>
      <c r="X91" s="23"/>
      <c r="Y91" s="23"/>
      <c r="Z91"/>
      <c r="AA91"/>
      <c r="AB91" s="2"/>
      <c r="AC91" s="3"/>
      <c r="AD91" s="2"/>
      <c r="AE91"/>
      <c r="AF91"/>
      <c r="AG91"/>
      <c r="AH91"/>
      <c r="AI91"/>
      <c r="AJ91"/>
      <c r="AK91"/>
      <c r="AL91"/>
      <c r="AM91"/>
      <c r="AN91"/>
      <c r="AO91"/>
      <c r="AR91" s="30"/>
      <c r="BA91" s="2"/>
      <c r="CG91" s="30"/>
      <c r="CP91" s="2"/>
      <c r="DT91" s="17"/>
      <c r="DU91" s="17"/>
      <c r="DV91" s="17"/>
      <c r="FI91" s="17"/>
      <c r="GX91" s="17"/>
      <c r="IM91" s="17"/>
      <c r="IN91" s="17"/>
      <c r="IO91" s="17"/>
      <c r="IP91" s="17"/>
    </row>
    <row r="92" spans="2:250" s="5" customFormat="1" ht="15" customHeight="1" thickBot="1">
      <c r="B92"/>
      <c r="C92" s="138" t="s">
        <v>69</v>
      </c>
      <c r="D92"/>
      <c r="E92" s="185" t="str">
        <f>IF((E25=""),"",E25)</f>
        <v>Dlažební kostka</v>
      </c>
      <c r="F92" s="186"/>
      <c r="G92" s="186"/>
      <c r="H92" s="187"/>
      <c r="I92" s="187"/>
      <c r="J92" s="187"/>
      <c r="K92"/>
      <c r="L92" s="138" t="s">
        <v>70</v>
      </c>
      <c r="M92"/>
      <c r="N92" s="188" t="str">
        <f>IF((J25=""),"",J25)</f>
        <v>TJ Sokol Vizovice</v>
      </c>
      <c r="O92" s="188"/>
      <c r="P92" s="188"/>
      <c r="Q92" s="188"/>
      <c r="R92" s="188"/>
      <c r="S92" s="187"/>
      <c r="T92"/>
      <c r="U92"/>
      <c r="V92"/>
      <c r="W92"/>
      <c r="X92" s="139" t="s">
        <v>69</v>
      </c>
      <c r="Y92" s="185" t="str">
        <f>IF((E26=""),"",E26)</f>
        <v>Chudák pes</v>
      </c>
      <c r="Z92" s="186"/>
      <c r="AA92" s="186"/>
      <c r="AB92" s="186"/>
      <c r="AC92" s="186"/>
      <c r="AD92" s="187"/>
      <c r="AE92" s="138" t="s">
        <v>70</v>
      </c>
      <c r="AF92"/>
      <c r="AG92" s="188" t="str">
        <f>IF((J26=""),"",J26)</f>
        <v>Sebranka</v>
      </c>
      <c r="AH92" s="180"/>
      <c r="AI92" s="180"/>
      <c r="AJ92" s="180"/>
      <c r="AK92" s="180"/>
      <c r="AL92"/>
      <c r="AM92"/>
      <c r="AN92"/>
      <c r="AO92"/>
      <c r="AR92" s="28"/>
      <c r="AT92" s="31"/>
      <c r="BK92" s="28"/>
      <c r="BM92" s="29"/>
      <c r="BN92" s="31"/>
      <c r="BR92" s="3"/>
      <c r="BS92" s="2"/>
      <c r="BT92" s="2"/>
      <c r="BU92" s="14"/>
      <c r="CG92" s="28"/>
      <c r="CI92" s="31"/>
      <c r="CZ92" s="28"/>
      <c r="DB92" s="29"/>
      <c r="DC92" s="31"/>
      <c r="DG92" s="3"/>
      <c r="DH92" s="2"/>
      <c r="DI92" s="2"/>
      <c r="DJ92" s="14"/>
      <c r="DT92" s="17"/>
      <c r="DU92" s="17"/>
      <c r="DV92" s="17"/>
      <c r="IM92" s="17"/>
      <c r="IN92" s="17"/>
      <c r="IO92" s="17"/>
      <c r="IP92" s="17"/>
    </row>
    <row r="93" spans="2:250" s="5" customFormat="1" ht="15" customHeight="1">
      <c r="B93"/>
      <c r="C93" s="140"/>
      <c r="D93"/>
      <c r="E93"/>
      <c r="F93"/>
      <c r="G93"/>
      <c r="H93"/>
      <c r="I93"/>
      <c r="J93"/>
      <c r="K93"/>
      <c r="L93" s="2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R93" s="28"/>
      <c r="AT93" s="31"/>
      <c r="BM93" s="29"/>
      <c r="BN93" s="31"/>
      <c r="CG93" s="28"/>
      <c r="CI93" s="31"/>
      <c r="DB93" s="29"/>
      <c r="DC93" s="31"/>
      <c r="DT93" s="17"/>
      <c r="DU93" s="17"/>
      <c r="DV93" s="17"/>
      <c r="IM93" s="17"/>
      <c r="IN93" s="17"/>
      <c r="IO93" s="17"/>
      <c r="IP93" s="17"/>
    </row>
    <row r="94" spans="2:250" s="5" customFormat="1" ht="15.75" customHeight="1">
      <c r="B94"/>
      <c r="C94" s="138" t="s">
        <v>11</v>
      </c>
      <c r="D94"/>
      <c r="E94" s="141" t="s">
        <v>71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 s="138"/>
      <c r="W94"/>
      <c r="X94" s="139" t="s">
        <v>11</v>
      </c>
      <c r="Y94" s="141" t="s">
        <v>71</v>
      </c>
      <c r="Z94"/>
      <c r="AA94"/>
      <c r="AB94"/>
      <c r="AC94" s="3"/>
      <c r="AD94" s="2"/>
      <c r="AE94" s="2"/>
      <c r="AF94" s="142"/>
      <c r="AG94" s="1"/>
      <c r="AH94" s="1"/>
      <c r="AI94"/>
      <c r="AJ94"/>
      <c r="AK94"/>
      <c r="AL94"/>
      <c r="AM94"/>
      <c r="AN94"/>
      <c r="AO94"/>
      <c r="AR94" s="30"/>
      <c r="AT94" s="32"/>
      <c r="AV94" s="31"/>
      <c r="AW94" s="31"/>
      <c r="AX94" s="31"/>
      <c r="AY94" s="12"/>
      <c r="AZ94" s="12"/>
      <c r="BA94" s="12"/>
      <c r="BK94" s="28"/>
      <c r="BM94" s="33"/>
      <c r="BN94" s="32"/>
      <c r="BP94" s="12"/>
      <c r="BQ94" s="12"/>
      <c r="BR94" s="12"/>
      <c r="BS94" s="12"/>
      <c r="BT94" s="12"/>
      <c r="BU94" s="12"/>
      <c r="BV94" s="12"/>
      <c r="BW94" s="16"/>
      <c r="CG94" s="30"/>
      <c r="CI94" s="32"/>
      <c r="CK94" s="31"/>
      <c r="CL94" s="31"/>
      <c r="CM94" s="31"/>
      <c r="CN94" s="12"/>
      <c r="CO94" s="12"/>
      <c r="CP94" s="12"/>
      <c r="CZ94" s="28"/>
      <c r="DB94" s="33"/>
      <c r="DC94" s="32"/>
      <c r="DE94" s="12"/>
      <c r="DF94" s="12"/>
      <c r="DG94" s="12"/>
      <c r="DH94" s="12"/>
      <c r="DI94" s="12"/>
      <c r="DJ94" s="12"/>
      <c r="DK94" s="12"/>
      <c r="DL94" s="16"/>
      <c r="DT94" s="17"/>
      <c r="DU94" s="17"/>
      <c r="DV94" s="17"/>
      <c r="IM94" s="17"/>
      <c r="IN94" s="17"/>
      <c r="IO94" s="17"/>
      <c r="IP94" s="17"/>
    </row>
    <row r="95" spans="2:250" s="5" customFormat="1" ht="15.75" customHeight="1">
      <c r="B95"/>
      <c r="C95" s="138" t="s">
        <v>10</v>
      </c>
      <c r="D95"/>
      <c r="E95" s="141" t="s">
        <v>71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 s="139" t="s">
        <v>10</v>
      </c>
      <c r="Y95" s="141" t="s">
        <v>71</v>
      </c>
      <c r="Z95"/>
      <c r="AA95"/>
      <c r="AB95"/>
      <c r="AF95"/>
      <c r="AG95"/>
      <c r="AH95"/>
      <c r="AI95"/>
      <c r="AJ95"/>
      <c r="AK95"/>
      <c r="AL95"/>
      <c r="AM95"/>
      <c r="AN95"/>
      <c r="AO95"/>
      <c r="AR95" s="28"/>
      <c r="AT95" s="31"/>
      <c r="AV95" s="31"/>
      <c r="AW95" s="31"/>
      <c r="AX95" s="31"/>
      <c r="AY95" s="16"/>
      <c r="AZ95" s="16"/>
      <c r="BA95" s="16"/>
      <c r="BK95" s="28"/>
      <c r="BM95" s="29"/>
      <c r="BN95" s="31"/>
      <c r="BP95" s="16"/>
      <c r="BQ95" s="16"/>
      <c r="BR95" s="16"/>
      <c r="BS95" s="16"/>
      <c r="BT95" s="16"/>
      <c r="BU95" s="16"/>
      <c r="BV95" s="16"/>
      <c r="BW95" s="16"/>
      <c r="CG95" s="28"/>
      <c r="CI95" s="31"/>
      <c r="CK95" s="31"/>
      <c r="CL95" s="31"/>
      <c r="CM95" s="31"/>
      <c r="CN95" s="16"/>
      <c r="CO95" s="16"/>
      <c r="CP95" s="16"/>
      <c r="CZ95" s="28"/>
      <c r="DB95" s="29"/>
      <c r="DC95" s="31"/>
      <c r="DE95" s="16"/>
      <c r="DF95" s="16"/>
      <c r="DG95" s="16"/>
      <c r="DH95" s="16"/>
      <c r="DI95" s="16"/>
      <c r="DJ95" s="16"/>
      <c r="DK95" s="16"/>
      <c r="DL95" s="16"/>
      <c r="DT95" s="17"/>
      <c r="DU95" s="17"/>
      <c r="DV95" s="17"/>
      <c r="IM95" s="17"/>
      <c r="IN95" s="17"/>
      <c r="IO95" s="17"/>
      <c r="IP95" s="17"/>
    </row>
    <row r="96" spans="2:250" s="5" customFormat="1" ht="18" customHeight="1">
      <c r="B96"/>
      <c r="C96" s="140"/>
      <c r="D96"/>
      <c r="E96" s="143"/>
      <c r="F96"/>
      <c r="G96" s="141"/>
      <c r="H96" s="141"/>
      <c r="I96" s="141"/>
      <c r="J96" s="136"/>
      <c r="K96" s="136"/>
      <c r="L96" s="136"/>
      <c r="M96"/>
      <c r="N96"/>
      <c r="O96"/>
      <c r="P96"/>
      <c r="Q96"/>
      <c r="R96"/>
      <c r="S96"/>
      <c r="T96"/>
      <c r="U96"/>
      <c r="V96" s="138"/>
      <c r="W96"/>
      <c r="X96" s="144"/>
      <c r="Y96" s="143"/>
      <c r="Z96"/>
      <c r="AA96" s="136"/>
      <c r="AB96" s="136"/>
      <c r="AC96" s="136"/>
      <c r="AD96" s="136"/>
      <c r="AE96" s="136"/>
      <c r="AF96" s="136"/>
      <c r="AG96" s="136"/>
      <c r="AH96" s="145"/>
      <c r="AI96"/>
      <c r="AJ96"/>
      <c r="AK96"/>
      <c r="AL96"/>
      <c r="AM96"/>
      <c r="AN96"/>
      <c r="AO96"/>
      <c r="AR96" s="28"/>
      <c r="AT96" s="31"/>
      <c r="AV96" s="32"/>
      <c r="AW96" s="32"/>
      <c r="AX96" s="32"/>
      <c r="AY96" s="26"/>
      <c r="AZ96" s="26"/>
      <c r="BA96" s="26"/>
      <c r="BK96" s="30"/>
      <c r="BM96" s="29"/>
      <c r="BN96" s="31"/>
      <c r="BP96" s="26"/>
      <c r="BQ96" s="26"/>
      <c r="BR96" s="26"/>
      <c r="BS96" s="26"/>
      <c r="BT96" s="26"/>
      <c r="BU96" s="26"/>
      <c r="BV96" s="26"/>
      <c r="BW96" s="26"/>
      <c r="CG96" s="28"/>
      <c r="CI96" s="31"/>
      <c r="CK96" s="32"/>
      <c r="CL96" s="32"/>
      <c r="CM96" s="32"/>
      <c r="CN96" s="26"/>
      <c r="CO96" s="26"/>
      <c r="CP96" s="26"/>
      <c r="CZ96" s="30"/>
      <c r="DB96" s="29"/>
      <c r="DC96" s="31"/>
      <c r="DE96" s="26"/>
      <c r="DF96" s="26"/>
      <c r="DG96" s="26"/>
      <c r="DH96" s="26"/>
      <c r="DI96" s="26"/>
      <c r="DJ96" s="26"/>
      <c r="DK96" s="26"/>
      <c r="DL96" s="26"/>
      <c r="DT96" s="17"/>
      <c r="DU96" s="17"/>
      <c r="DV96" s="17"/>
      <c r="IM96" s="17"/>
      <c r="IN96" s="17"/>
      <c r="IO96" s="17"/>
      <c r="IP96" s="17"/>
    </row>
    <row r="97" spans="2:250" s="5" customFormat="1" ht="15.75" customHeight="1">
      <c r="B97"/>
      <c r="C97" s="138" t="s">
        <v>11</v>
      </c>
      <c r="D97"/>
      <c r="E97" s="141" t="s">
        <v>71</v>
      </c>
      <c r="F97"/>
      <c r="G97" s="141"/>
      <c r="H97" s="141"/>
      <c r="I97" s="141"/>
      <c r="J97" s="145"/>
      <c r="K97" s="145"/>
      <c r="L97" s="145"/>
      <c r="M97"/>
      <c r="N97"/>
      <c r="O97"/>
      <c r="P97"/>
      <c r="Q97"/>
      <c r="R97"/>
      <c r="S97"/>
      <c r="T97"/>
      <c r="U97"/>
      <c r="V97" s="138"/>
      <c r="W97"/>
      <c r="X97" s="139" t="s">
        <v>11</v>
      </c>
      <c r="Y97" s="141" t="s">
        <v>71</v>
      </c>
      <c r="Z97"/>
      <c r="AA97" s="145"/>
      <c r="AB97" s="145"/>
      <c r="AC97" s="145"/>
      <c r="AD97" s="145"/>
      <c r="AE97" s="145"/>
      <c r="AF97" s="145"/>
      <c r="AG97" s="145"/>
      <c r="AH97" s="145"/>
      <c r="AI97"/>
      <c r="AJ97"/>
      <c r="AK97"/>
      <c r="AL97"/>
      <c r="AM97"/>
      <c r="AN97"/>
      <c r="AO97"/>
      <c r="AR97" s="30"/>
      <c r="AT97" s="32"/>
      <c r="AV97" s="31"/>
      <c r="AW97" s="31"/>
      <c r="AX97" s="31"/>
      <c r="AY97" s="16"/>
      <c r="AZ97" s="16"/>
      <c r="BA97" s="16"/>
      <c r="BK97" s="28"/>
      <c r="BM97" s="33"/>
      <c r="BN97" s="32"/>
      <c r="BP97" s="16"/>
      <c r="BQ97" s="16"/>
      <c r="BR97" s="16"/>
      <c r="BS97" s="16"/>
      <c r="BT97" s="16"/>
      <c r="BU97" s="16"/>
      <c r="BV97" s="16"/>
      <c r="BW97" s="16"/>
      <c r="CG97" s="30"/>
      <c r="CI97" s="32"/>
      <c r="CK97" s="31"/>
      <c r="CL97" s="31"/>
      <c r="CM97" s="31"/>
      <c r="CN97" s="16"/>
      <c r="CO97" s="16"/>
      <c r="CP97" s="16"/>
      <c r="CZ97" s="28"/>
      <c r="DB97" s="33"/>
      <c r="DC97" s="32"/>
      <c r="DE97" s="16"/>
      <c r="DF97" s="16"/>
      <c r="DG97" s="16"/>
      <c r="DH97" s="16"/>
      <c r="DI97" s="16"/>
      <c r="DJ97" s="16"/>
      <c r="DK97" s="16"/>
      <c r="DL97" s="16"/>
      <c r="DT97" s="17"/>
      <c r="DU97" s="17"/>
      <c r="DV97" s="17"/>
      <c r="IM97" s="17"/>
      <c r="IN97" s="17"/>
      <c r="IO97" s="17"/>
      <c r="IP97" s="17"/>
    </row>
    <row r="98" spans="2:250" s="5" customFormat="1" ht="15.75" customHeight="1">
      <c r="B98"/>
      <c r="C98" s="138" t="s">
        <v>10</v>
      </c>
      <c r="D98"/>
      <c r="E98" s="141" t="s">
        <v>71</v>
      </c>
      <c r="F98"/>
      <c r="G98" s="143"/>
      <c r="H98" s="143"/>
      <c r="I98" s="143"/>
      <c r="J98" s="23"/>
      <c r="K98" s="23"/>
      <c r="L98" s="23"/>
      <c r="M98"/>
      <c r="N98"/>
      <c r="O98"/>
      <c r="P98"/>
      <c r="Q98"/>
      <c r="R98"/>
      <c r="S98"/>
      <c r="T98"/>
      <c r="U98"/>
      <c r="V98" s="140"/>
      <c r="W98"/>
      <c r="X98" s="139" t="s">
        <v>10</v>
      </c>
      <c r="Y98" s="141" t="s">
        <v>71</v>
      </c>
      <c r="Z98"/>
      <c r="AA98" s="23"/>
      <c r="AB98" s="23"/>
      <c r="AC98" s="23"/>
      <c r="AD98" s="23"/>
      <c r="AE98" s="23"/>
      <c r="AF98" s="23"/>
      <c r="AG98" s="23"/>
      <c r="AH98" s="23"/>
      <c r="AI98"/>
      <c r="AJ98"/>
      <c r="AK98"/>
      <c r="AL98"/>
      <c r="AM98"/>
      <c r="AN98"/>
      <c r="AO98"/>
      <c r="AR98" s="28"/>
      <c r="AT98" s="31"/>
      <c r="AV98" s="31"/>
      <c r="AW98" s="31"/>
      <c r="AX98" s="31"/>
      <c r="AY98" s="16"/>
      <c r="AZ98" s="16"/>
      <c r="BA98" s="16"/>
      <c r="BK98" s="28"/>
      <c r="BM98" s="29"/>
      <c r="BN98" s="31"/>
      <c r="BP98" s="16"/>
      <c r="BQ98" s="16"/>
      <c r="BR98" s="16"/>
      <c r="BS98" s="16"/>
      <c r="BT98" s="16"/>
      <c r="BU98" s="16"/>
      <c r="BV98" s="16"/>
      <c r="BW98" s="16"/>
      <c r="CG98" s="28"/>
      <c r="CI98" s="31"/>
      <c r="CK98" s="31"/>
      <c r="CL98" s="31"/>
      <c r="CM98" s="31"/>
      <c r="CN98" s="16"/>
      <c r="CO98" s="16"/>
      <c r="CP98" s="16"/>
      <c r="CZ98" s="28"/>
      <c r="DB98" s="29"/>
      <c r="DC98" s="31"/>
      <c r="DE98" s="16"/>
      <c r="DF98" s="16"/>
      <c r="DG98" s="16"/>
      <c r="DH98" s="16"/>
      <c r="DI98" s="16"/>
      <c r="DJ98" s="16"/>
      <c r="DK98" s="16"/>
      <c r="DL98" s="16"/>
      <c r="DT98" s="17"/>
      <c r="DU98" s="17"/>
      <c r="DV98" s="17"/>
      <c r="IM98" s="17"/>
      <c r="IN98" s="17"/>
      <c r="IO98" s="17"/>
      <c r="IP98" s="17"/>
    </row>
    <row r="99" spans="2:250" s="5" customFormat="1" ht="18" customHeight="1">
      <c r="B99"/>
      <c r="C99" s="140"/>
      <c r="D99"/>
      <c r="E99" s="143"/>
      <c r="F99"/>
      <c r="G99" s="141"/>
      <c r="H99" s="141"/>
      <c r="I99" s="141"/>
      <c r="J99" s="145"/>
      <c r="K99" s="145"/>
      <c r="L99" s="145"/>
      <c r="M99"/>
      <c r="N99"/>
      <c r="O99"/>
      <c r="P99"/>
      <c r="Q99"/>
      <c r="R99"/>
      <c r="S99"/>
      <c r="T99"/>
      <c r="U99"/>
      <c r="V99" s="138"/>
      <c r="W99"/>
      <c r="X99" s="144"/>
      <c r="Y99" s="143"/>
      <c r="Z99"/>
      <c r="AA99" s="145"/>
      <c r="AB99" s="145"/>
      <c r="AC99" s="145"/>
      <c r="AD99" s="145"/>
      <c r="AE99" s="145"/>
      <c r="AF99" s="145"/>
      <c r="AG99" s="145"/>
      <c r="AH99" s="145"/>
      <c r="AI99"/>
      <c r="AJ99"/>
      <c r="AK99"/>
      <c r="AL99"/>
      <c r="AM99"/>
      <c r="AN99"/>
      <c r="AO99"/>
      <c r="AR99" s="28"/>
      <c r="AT99" s="31"/>
      <c r="AV99" s="32"/>
      <c r="AW99" s="32"/>
      <c r="AX99" s="32"/>
      <c r="AY99" s="26"/>
      <c r="AZ99" s="26"/>
      <c r="BA99" s="26"/>
      <c r="BK99" s="30"/>
      <c r="BM99" s="29"/>
      <c r="BN99" s="31"/>
      <c r="BP99" s="26"/>
      <c r="BQ99" s="26"/>
      <c r="BR99" s="26"/>
      <c r="BS99" s="26"/>
      <c r="BT99" s="26"/>
      <c r="BU99" s="26"/>
      <c r="BV99" s="26"/>
      <c r="BW99" s="26"/>
      <c r="CG99" s="28"/>
      <c r="CI99" s="31"/>
      <c r="CK99" s="32"/>
      <c r="CL99" s="32"/>
      <c r="CM99" s="32"/>
      <c r="CN99" s="26"/>
      <c r="CO99" s="26"/>
      <c r="CP99" s="26"/>
      <c r="CZ99" s="30"/>
      <c r="DB99" s="29"/>
      <c r="DC99" s="31"/>
      <c r="DE99" s="26"/>
      <c r="DF99" s="26"/>
      <c r="DG99" s="26"/>
      <c r="DH99" s="26"/>
      <c r="DI99" s="26"/>
      <c r="DJ99" s="26"/>
      <c r="DK99" s="26"/>
      <c r="DL99" s="26"/>
      <c r="DT99" s="17"/>
      <c r="DU99" s="17"/>
      <c r="DV99" s="17"/>
      <c r="IM99" s="17"/>
      <c r="IN99" s="17"/>
      <c r="IO99" s="17"/>
      <c r="IP99" s="17"/>
    </row>
    <row r="100" spans="2:250" s="5" customFormat="1" ht="15.75" customHeight="1">
      <c r="B100"/>
      <c r="C100" s="138" t="s">
        <v>11</v>
      </c>
      <c r="D100"/>
      <c r="E100" s="141" t="s">
        <v>71</v>
      </c>
      <c r="F100"/>
      <c r="G100" s="141"/>
      <c r="H100" s="141"/>
      <c r="I100" s="141"/>
      <c r="J100" s="145"/>
      <c r="K100" s="145"/>
      <c r="L100" s="145"/>
      <c r="M100"/>
      <c r="N100"/>
      <c r="O100"/>
      <c r="P100"/>
      <c r="Q100"/>
      <c r="R100"/>
      <c r="S100"/>
      <c r="T100"/>
      <c r="U100"/>
      <c r="V100" s="138"/>
      <c r="W100"/>
      <c r="X100" s="139" t="s">
        <v>11</v>
      </c>
      <c r="Y100" s="141" t="s">
        <v>71</v>
      </c>
      <c r="Z100"/>
      <c r="AA100" s="145"/>
      <c r="AB100" s="145"/>
      <c r="AC100" s="145"/>
      <c r="AD100" s="145"/>
      <c r="AE100" s="145"/>
      <c r="AF100" s="145"/>
      <c r="AG100" s="145"/>
      <c r="AH100" s="145"/>
      <c r="AI100"/>
      <c r="AJ100"/>
      <c r="AK100"/>
      <c r="AL100"/>
      <c r="AM100"/>
      <c r="AN100"/>
      <c r="AO100"/>
      <c r="AW100" s="28"/>
      <c r="AX100" s="31"/>
      <c r="AY100" s="31"/>
      <c r="AZ100" s="31"/>
      <c r="BA100" s="31"/>
      <c r="BB100" s="16"/>
      <c r="BC100" s="16"/>
      <c r="BD100" s="16"/>
      <c r="BT100" s="28"/>
      <c r="BV100" s="31"/>
      <c r="BW100" s="31"/>
      <c r="BX100" s="31"/>
      <c r="BY100" s="16"/>
      <c r="BZ100" s="16"/>
      <c r="CA100" s="16"/>
      <c r="CB100" s="16"/>
      <c r="CC100" s="16"/>
      <c r="CD100" s="16"/>
      <c r="CL100" s="28"/>
      <c r="CM100" s="31"/>
      <c r="CN100" s="31"/>
      <c r="CO100" s="31"/>
      <c r="CP100" s="31"/>
      <c r="CQ100" s="16"/>
      <c r="CR100" s="16"/>
      <c r="CS100" s="16"/>
      <c r="DI100" s="28"/>
      <c r="DK100" s="31"/>
      <c r="DL100" s="31"/>
      <c r="DM100" s="31"/>
      <c r="DN100" s="16"/>
      <c r="DO100" s="16"/>
      <c r="DP100" s="16"/>
      <c r="DQ100" s="16"/>
      <c r="DR100" s="16"/>
      <c r="DT100" s="16"/>
      <c r="DU100" s="17"/>
      <c r="DV100" s="17"/>
      <c r="IM100" s="17"/>
      <c r="IN100" s="17"/>
      <c r="IO100" s="17"/>
      <c r="IP100" s="17"/>
    </row>
    <row r="101" spans="2:250" s="5" customFormat="1" ht="15.75" customHeight="1">
      <c r="B101"/>
      <c r="C101" s="138" t="s">
        <v>10</v>
      </c>
      <c r="D101"/>
      <c r="E101" s="141" t="s">
        <v>71</v>
      </c>
      <c r="F101"/>
      <c r="G101" s="143"/>
      <c r="H101" s="143"/>
      <c r="I101" s="143"/>
      <c r="J101" s="23"/>
      <c r="K101" s="23"/>
      <c r="L101" s="23"/>
      <c r="M101"/>
      <c r="N101"/>
      <c r="O101"/>
      <c r="P101"/>
      <c r="Q101"/>
      <c r="R101"/>
      <c r="S101"/>
      <c r="T101"/>
      <c r="U101"/>
      <c r="V101" s="140"/>
      <c r="W101"/>
      <c r="X101" s="139" t="s">
        <v>10</v>
      </c>
      <c r="Y101" s="141" t="s">
        <v>71</v>
      </c>
      <c r="Z101"/>
      <c r="AA101" s="23"/>
      <c r="AB101" s="23"/>
      <c r="AC101" s="23"/>
      <c r="AD101" s="23"/>
      <c r="AE101" s="23"/>
      <c r="AF101" s="23"/>
      <c r="AG101" s="23"/>
      <c r="AH101" s="23"/>
      <c r="AI101"/>
      <c r="AJ101"/>
      <c r="AK101"/>
      <c r="AL101"/>
      <c r="AM101"/>
      <c r="AN101"/>
      <c r="AO101"/>
      <c r="AU101" s="13"/>
      <c r="AZ101" s="31"/>
      <c r="BA101" s="31"/>
      <c r="BB101" s="31"/>
      <c r="BC101" s="16"/>
      <c r="BD101" s="16"/>
      <c r="BO101" s="13"/>
      <c r="BT101" s="28"/>
      <c r="BV101" s="31"/>
      <c r="BW101" s="31"/>
      <c r="BX101" s="31"/>
      <c r="BY101" s="16"/>
      <c r="BZ101" s="16"/>
      <c r="CA101" s="16"/>
      <c r="CB101" s="16"/>
      <c r="CC101" s="16"/>
      <c r="CD101" s="16"/>
      <c r="CJ101" s="13"/>
      <c r="CO101" s="31"/>
      <c r="CP101" s="31"/>
      <c r="CQ101" s="31"/>
      <c r="CR101" s="16"/>
      <c r="CS101" s="16"/>
      <c r="DD101" s="13"/>
      <c r="DI101" s="28"/>
      <c r="DK101" s="31"/>
      <c r="DL101" s="31"/>
      <c r="DM101" s="31"/>
      <c r="DN101" s="16"/>
      <c r="DO101" s="16"/>
      <c r="DP101" s="16"/>
      <c r="DQ101" s="16"/>
      <c r="DR101" s="16"/>
      <c r="DT101" s="16"/>
      <c r="DU101" s="17"/>
      <c r="DV101" s="17"/>
      <c r="IM101" s="17"/>
      <c r="IN101" s="17"/>
      <c r="IO101" s="17"/>
      <c r="IP101" s="17"/>
    </row>
    <row r="102" spans="2:250" s="5" customFormat="1" ht="15.75" customHeight="1">
      <c r="B102"/>
      <c r="C102"/>
      <c r="D102"/>
      <c r="E102"/>
      <c r="F102"/>
      <c r="G102"/>
      <c r="H102" s="138"/>
      <c r="I102" s="141"/>
      <c r="J102" s="141"/>
      <c r="K102" s="141"/>
      <c r="L102" s="141"/>
      <c r="M102" s="145"/>
      <c r="N102" s="145"/>
      <c r="O102" s="145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 s="138"/>
      <c r="AF102"/>
      <c r="AG102" s="141"/>
      <c r="AH102" s="141"/>
      <c r="AI102" s="141"/>
      <c r="AJ102" s="145"/>
      <c r="AK102" s="145"/>
      <c r="AL102" s="145"/>
      <c r="AM102" s="145"/>
      <c r="AN102" s="145"/>
      <c r="AO102"/>
      <c r="CA102" s="16"/>
      <c r="DP102" s="16"/>
      <c r="DT102" s="17"/>
      <c r="DU102" s="17"/>
      <c r="DV102" s="17"/>
      <c r="IM102" s="17"/>
      <c r="IN102" s="17"/>
      <c r="IO102" s="17"/>
      <c r="IP102" s="17"/>
    </row>
    <row r="103" spans="2:250" s="5" customFormat="1" ht="15.75" customHeight="1" thickBot="1">
      <c r="B103"/>
      <c r="C103"/>
      <c r="D103"/>
      <c r="E103"/>
      <c r="F103" s="147" t="s">
        <v>72</v>
      </c>
      <c r="G103" s="148"/>
      <c r="H103" s="148"/>
      <c r="I103" s="148"/>
      <c r="J103" s="148"/>
      <c r="K103" s="149"/>
      <c r="L103" s="149"/>
      <c r="M103" s="149"/>
      <c r="N103" s="150"/>
      <c r="O103" s="150"/>
      <c r="P103" s="148"/>
      <c r="Q103" s="148"/>
      <c r="R103" s="148"/>
      <c r="S103" s="148"/>
      <c r="T103"/>
      <c r="U103"/>
      <c r="V103"/>
      <c r="W103"/>
      <c r="X103"/>
      <c r="Y103"/>
      <c r="Z103" s="147" t="s">
        <v>72</v>
      </c>
      <c r="AA103" s="148"/>
      <c r="AB103" s="148"/>
      <c r="AC103" s="148"/>
      <c r="AD103" s="148"/>
      <c r="AE103" s="151"/>
      <c r="AF103" s="148"/>
      <c r="AG103" s="149"/>
      <c r="AH103" s="149"/>
      <c r="AI103" s="149"/>
      <c r="AJ103" s="150"/>
      <c r="AK103" s="150"/>
      <c r="AL103" s="145"/>
      <c r="AM103" s="146"/>
      <c r="AN103" s="146"/>
      <c r="AO103"/>
      <c r="AU103" s="13"/>
      <c r="BB103" s="13"/>
      <c r="BO103" s="13"/>
      <c r="BV103" s="15"/>
      <c r="CA103" s="16"/>
      <c r="CJ103" s="13"/>
      <c r="CQ103" s="13"/>
      <c r="DD103" s="13"/>
      <c r="DK103" s="15"/>
      <c r="DP103" s="16"/>
      <c r="DT103" s="17"/>
      <c r="DU103" s="17"/>
      <c r="DV103" s="17"/>
      <c r="IM103" s="17"/>
      <c r="IN103" s="17"/>
      <c r="IO103" s="17"/>
      <c r="IP103" s="17"/>
    </row>
    <row r="104" spans="2:250" s="5" customFormat="1" ht="15.75" customHeight="1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 s="145"/>
      <c r="AM104" s="1"/>
      <c r="AN104" s="1"/>
      <c r="AO104"/>
      <c r="AZ104" s="24"/>
      <c r="BA104" s="24"/>
      <c r="BB104" s="24"/>
      <c r="BC104" s="24"/>
      <c r="BD104" s="24"/>
      <c r="BV104" s="24"/>
      <c r="BW104" s="24"/>
      <c r="BX104" s="24"/>
      <c r="BY104" s="24"/>
      <c r="BZ104" s="24"/>
      <c r="CA104" s="16"/>
      <c r="CB104" s="24"/>
      <c r="CC104" s="24"/>
      <c r="CD104" s="24"/>
      <c r="CO104" s="24"/>
      <c r="CP104" s="24"/>
      <c r="CQ104" s="24"/>
      <c r="CR104" s="24"/>
      <c r="CS104" s="24"/>
      <c r="DK104" s="24"/>
      <c r="DL104" s="24"/>
      <c r="DM104" s="24"/>
      <c r="DN104" s="24"/>
      <c r="DO104" s="24"/>
      <c r="DP104" s="16"/>
      <c r="DQ104" s="24"/>
      <c r="DR104" s="24"/>
      <c r="DT104" s="20"/>
      <c r="DU104" s="17"/>
      <c r="DV104" s="17"/>
      <c r="IM104" s="17"/>
      <c r="IN104" s="17"/>
      <c r="IO104" s="17"/>
      <c r="IP104" s="17"/>
    </row>
    <row r="105" spans="2:250" s="5" customFormat="1" ht="15.75" customHeight="1" thickBot="1">
      <c r="B105"/>
      <c r="C105"/>
      <c r="D105"/>
      <c r="E105"/>
      <c r="F105" s="147" t="s">
        <v>73</v>
      </c>
      <c r="G105" s="148"/>
      <c r="H105" s="148"/>
      <c r="I105" s="148"/>
      <c r="J105" s="148"/>
      <c r="K105" s="148"/>
      <c r="L105"/>
      <c r="M105" s="147" t="s">
        <v>74</v>
      </c>
      <c r="N105" s="148"/>
      <c r="O105" s="148"/>
      <c r="P105" s="148"/>
      <c r="Q105" s="148"/>
      <c r="R105" s="148"/>
      <c r="S105" s="148"/>
      <c r="T105"/>
      <c r="U105"/>
      <c r="V105"/>
      <c r="W105"/>
      <c r="X105"/>
      <c r="Y105"/>
      <c r="Z105" s="147" t="s">
        <v>73</v>
      </c>
      <c r="AA105" s="148"/>
      <c r="AB105" s="148"/>
      <c r="AC105" s="148"/>
      <c r="AD105" s="148"/>
      <c r="AE105" s="148"/>
      <c r="AF105"/>
      <c r="AG105" s="152" t="s">
        <v>74</v>
      </c>
      <c r="AH105" s="148"/>
      <c r="AI105" s="148"/>
      <c r="AJ105" s="148"/>
      <c r="AK105" s="148"/>
      <c r="AL105" s="145"/>
      <c r="AM105" s="1"/>
      <c r="AN105" s="1"/>
      <c r="AO105"/>
      <c r="AP105" s="17"/>
      <c r="AU105" s="13"/>
      <c r="AZ105" s="24"/>
      <c r="BA105" s="24"/>
      <c r="BB105" s="24"/>
      <c r="BC105" s="24"/>
      <c r="BD105" s="24"/>
      <c r="BO105" s="13"/>
      <c r="BT105" s="30"/>
      <c r="BV105" s="24"/>
      <c r="BW105" s="24"/>
      <c r="BX105" s="24"/>
      <c r="BY105" s="24"/>
      <c r="BZ105" s="24"/>
      <c r="CA105" s="16"/>
      <c r="CB105" s="24"/>
      <c r="CC105" s="24"/>
      <c r="CD105" s="24"/>
      <c r="CJ105" s="13"/>
      <c r="CO105" s="24"/>
      <c r="CP105" s="24"/>
      <c r="CQ105" s="24"/>
      <c r="CR105" s="24"/>
      <c r="CS105" s="24"/>
      <c r="DD105" s="13"/>
      <c r="DI105" s="30"/>
      <c r="DK105" s="24"/>
      <c r="DL105" s="24"/>
      <c r="DM105" s="24"/>
      <c r="DN105" s="24"/>
      <c r="DO105" s="24"/>
      <c r="DP105" s="16"/>
      <c r="DQ105" s="24"/>
      <c r="DR105" s="24"/>
      <c r="DT105" s="20"/>
      <c r="DU105" s="17"/>
      <c r="DV105" s="17"/>
      <c r="IM105" s="17"/>
      <c r="IN105" s="17"/>
      <c r="IO105" s="17"/>
      <c r="IP105" s="17"/>
    </row>
    <row r="106" spans="2:250" s="5" customFormat="1" ht="11.25" customHeight="1">
      <c r="B106"/>
      <c r="C106"/>
      <c r="D106"/>
      <c r="E106"/>
      <c r="F106"/>
      <c r="G106"/>
      <c r="H106"/>
      <c r="I106"/>
      <c r="J106"/>
      <c r="K106" s="24"/>
      <c r="L106" s="24"/>
      <c r="M106" s="24"/>
      <c r="N106" s="24"/>
      <c r="O106" s="24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 s="24"/>
      <c r="AH106" s="24"/>
      <c r="AI106" s="24"/>
      <c r="AJ106" s="24"/>
      <c r="AK106" s="24"/>
      <c r="AL106" s="145"/>
      <c r="AM106" s="24"/>
      <c r="AN106" s="24"/>
      <c r="AO106"/>
      <c r="AP106" s="17"/>
      <c r="AS106" s="6"/>
      <c r="AU106" s="26"/>
      <c r="AW106" s="27"/>
      <c r="AZ106" s="2"/>
      <c r="BB106" s="2"/>
      <c r="BC106" s="12"/>
      <c r="BD106" s="24"/>
      <c r="BH106" s="2"/>
      <c r="BI106" s="7"/>
      <c r="BJ106" s="26"/>
      <c r="BL106" s="26"/>
      <c r="BN106" s="6"/>
      <c r="BQ106" s="2"/>
      <c r="BR106" s="27"/>
      <c r="BT106" s="2"/>
      <c r="BU106" s="2"/>
      <c r="BV106" s="2"/>
      <c r="BW106" s="12"/>
      <c r="CA106" s="2"/>
      <c r="CB106" s="7"/>
      <c r="CH106" s="6"/>
      <c r="CJ106" s="26"/>
      <c r="CL106" s="27"/>
      <c r="CO106" s="2"/>
      <c r="CQ106" s="2"/>
      <c r="CR106" s="12"/>
      <c r="CS106" s="24"/>
      <c r="CW106" s="2"/>
      <c r="CX106" s="7"/>
      <c r="CY106" s="26"/>
      <c r="DA106" s="26"/>
      <c r="DC106" s="6"/>
      <c r="DF106" s="2"/>
      <c r="DG106" s="27"/>
      <c r="DI106" s="2"/>
      <c r="DJ106" s="2"/>
      <c r="DK106" s="2"/>
      <c r="DL106" s="12"/>
      <c r="DP106" s="2"/>
      <c r="DQ106" s="7"/>
      <c r="DT106" s="17"/>
      <c r="DU106" s="17"/>
      <c r="DV106" s="17"/>
      <c r="IM106" s="17"/>
      <c r="IN106" s="17"/>
      <c r="IO106" s="17"/>
      <c r="IP106" s="17"/>
    </row>
    <row r="107" spans="2:250" s="5" customFormat="1" ht="21" customHeight="1" thickBot="1">
      <c r="B107"/>
      <c r="C107"/>
      <c r="D107"/>
      <c r="E107"/>
      <c r="F107" s="147" t="s">
        <v>75</v>
      </c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/>
      <c r="U107"/>
      <c r="V107"/>
      <c r="W107"/>
      <c r="X107"/>
      <c r="Y107"/>
      <c r="Z107" s="147" t="s">
        <v>75</v>
      </c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45"/>
      <c r="AM107" s="24"/>
      <c r="AN107" s="24"/>
      <c r="AO107"/>
      <c r="AP107" s="17"/>
      <c r="AQ107" s="6"/>
      <c r="AS107" s="6"/>
      <c r="AW107" s="7"/>
      <c r="AX107" s="26"/>
      <c r="AY107" s="26"/>
      <c r="AZ107" s="26"/>
      <c r="BA107" s="26"/>
      <c r="BB107" s="25"/>
      <c r="BC107" s="25"/>
      <c r="BD107" s="25"/>
      <c r="BE107" s="24"/>
      <c r="BF107" s="24"/>
      <c r="BG107" s="24"/>
      <c r="BN107" s="6"/>
      <c r="BR107" s="7"/>
      <c r="BU107" s="26"/>
      <c r="BV107" s="26"/>
      <c r="BW107" s="26"/>
      <c r="BX107" s="26"/>
      <c r="BY107" s="25"/>
      <c r="BZ107" s="25"/>
      <c r="CC107" s="4"/>
      <c r="CD107" s="4"/>
      <c r="CF107" s="6"/>
      <c r="CH107" s="6"/>
      <c r="CL107" s="7"/>
      <c r="CM107" s="26"/>
      <c r="CN107" s="26"/>
      <c r="CO107" s="26"/>
      <c r="CP107" s="26"/>
      <c r="CQ107" s="25"/>
      <c r="CR107" s="25"/>
      <c r="CS107" s="25"/>
      <c r="CT107" s="24"/>
      <c r="CU107" s="24"/>
      <c r="CV107" s="24"/>
      <c r="DC107" s="6"/>
      <c r="DG107" s="7"/>
      <c r="DJ107" s="26"/>
      <c r="DK107" s="26"/>
      <c r="DL107" s="26"/>
      <c r="DM107" s="26"/>
      <c r="DN107" s="25"/>
      <c r="DO107" s="25"/>
      <c r="DR107" s="4"/>
      <c r="DT107" s="4"/>
      <c r="DU107" s="17"/>
      <c r="DV107" s="6"/>
      <c r="IM107" s="17"/>
      <c r="IN107" s="17"/>
      <c r="IO107" s="17"/>
      <c r="IP107" s="17"/>
    </row>
    <row r="108" spans="2:250" s="5" customFormat="1" ht="21" customHeight="1">
      <c r="B108"/>
      <c r="C108"/>
      <c r="D108"/>
      <c r="E108"/>
      <c r="F108" s="14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/>
      <c r="U108"/>
      <c r="V108"/>
      <c r="W108"/>
      <c r="X108"/>
      <c r="Y108"/>
      <c r="Z108" s="147"/>
      <c r="AA108" s="288"/>
      <c r="AB108" s="288"/>
      <c r="AC108" s="288"/>
      <c r="AD108" s="288"/>
      <c r="AE108" s="288"/>
      <c r="AF108" s="288"/>
      <c r="AG108" s="288"/>
      <c r="AH108" s="288"/>
      <c r="AI108" s="288"/>
      <c r="AJ108" s="288"/>
      <c r="AK108" s="288"/>
      <c r="AL108" s="145"/>
      <c r="AM108" s="24"/>
      <c r="AN108" s="24"/>
      <c r="AO108"/>
      <c r="AP108" s="17"/>
      <c r="AQ108" s="6"/>
      <c r="AS108" s="6"/>
      <c r="AW108" s="7"/>
      <c r="AX108" s="26"/>
      <c r="AY108" s="26"/>
      <c r="AZ108" s="26"/>
      <c r="BA108" s="26"/>
      <c r="BB108" s="25"/>
      <c r="BC108" s="25"/>
      <c r="BD108" s="25"/>
      <c r="BE108" s="24"/>
      <c r="BF108" s="24"/>
      <c r="BG108" s="24"/>
      <c r="BN108" s="6"/>
      <c r="BR108" s="7"/>
      <c r="BU108" s="26"/>
      <c r="BV108" s="26"/>
      <c r="BW108" s="26"/>
      <c r="BX108" s="26"/>
      <c r="BY108" s="25"/>
      <c r="BZ108" s="25"/>
      <c r="CC108" s="4"/>
      <c r="CD108" s="4"/>
      <c r="CF108" s="6"/>
      <c r="CH108" s="6"/>
      <c r="CL108" s="7"/>
      <c r="CM108" s="26"/>
      <c r="CN108" s="26"/>
      <c r="CO108" s="26"/>
      <c r="CP108" s="26"/>
      <c r="CQ108" s="25"/>
      <c r="CR108" s="25"/>
      <c r="CS108" s="25"/>
      <c r="CT108" s="24"/>
      <c r="CU108" s="24"/>
      <c r="CV108" s="24"/>
      <c r="DC108" s="6"/>
      <c r="DG108" s="7"/>
      <c r="DJ108" s="26"/>
      <c r="DK108" s="26"/>
      <c r="DL108" s="26"/>
      <c r="DM108" s="26"/>
      <c r="DN108" s="25"/>
      <c r="DO108" s="25"/>
      <c r="DR108" s="4"/>
      <c r="DT108" s="4"/>
      <c r="DU108" s="17"/>
      <c r="DV108" s="6"/>
      <c r="IM108" s="17"/>
      <c r="IN108" s="17"/>
      <c r="IO108" s="17"/>
      <c r="IP108" s="17"/>
    </row>
    <row r="109" spans="2:250" s="5" customFormat="1" ht="16.5" customHeight="1">
      <c r="B109" s="6"/>
      <c r="C109"/>
      <c r="D109" s="6" t="s">
        <v>65</v>
      </c>
      <c r="E109"/>
      <c r="F109"/>
      <c r="G109"/>
      <c r="H109" s="135" t="str">
        <f>IF((N2=""),"",N2)</f>
        <v>kraj muži</v>
      </c>
      <c r="I109"/>
      <c r="J109"/>
      <c r="K109"/>
      <c r="L109" s="23"/>
      <c r="M109" s="2" t="s">
        <v>66</v>
      </c>
      <c r="N109" s="136">
        <f>IF((AH2=""),"",AH2)</f>
      </c>
      <c r="O109" s="2"/>
      <c r="P109" s="24"/>
      <c r="Q109" s="24"/>
      <c r="R109" s="24"/>
      <c r="S109" s="2" t="s">
        <v>67</v>
      </c>
      <c r="T109" s="137" t="str">
        <f>IF((X2=""),"",X2)</f>
        <v>2.,3.</v>
      </c>
      <c r="U109"/>
      <c r="V109"/>
      <c r="W109"/>
      <c r="X109"/>
      <c r="Y109" s="6" t="s">
        <v>65</v>
      </c>
      <c r="Z109" s="23"/>
      <c r="AA109"/>
      <c r="AB109"/>
      <c r="AC109" s="135" t="str">
        <f>IF((N2=""),"",N2)</f>
        <v>kraj muži</v>
      </c>
      <c r="AD109"/>
      <c r="AE109"/>
      <c r="AF109" s="23"/>
      <c r="AG109" s="2" t="s">
        <v>66</v>
      </c>
      <c r="AH109" s="135">
        <f>IF((AH2=""),"",AH2)</f>
      </c>
      <c r="AI109"/>
      <c r="AJ109"/>
      <c r="AK109"/>
      <c r="AL109" s="2" t="s">
        <v>67</v>
      </c>
      <c r="AM109" s="137" t="str">
        <f>IF((X2=""),"",X2)</f>
        <v>2.,3.</v>
      </c>
      <c r="AN109" s="2"/>
      <c r="AO109"/>
      <c r="AP109" s="17"/>
      <c r="AW109" s="26"/>
      <c r="AX109" s="26"/>
      <c r="AY109" s="26"/>
      <c r="AZ109" s="26"/>
      <c r="BV109" s="26"/>
      <c r="BW109" s="26"/>
      <c r="BZ109" s="2"/>
      <c r="CC109" s="2"/>
      <c r="CD109" s="2"/>
      <c r="CL109" s="26"/>
      <c r="CM109" s="26"/>
      <c r="CN109" s="26"/>
      <c r="CO109" s="26"/>
      <c r="DK109" s="26"/>
      <c r="DL109" s="26"/>
      <c r="DO109" s="2"/>
      <c r="DR109" s="2"/>
      <c r="DT109" s="2"/>
      <c r="DU109" s="17"/>
      <c r="DV109" s="17"/>
      <c r="IM109" s="17"/>
      <c r="IN109" s="17"/>
      <c r="IO109" s="17"/>
      <c r="IP109" s="17"/>
    </row>
    <row r="110" spans="2:250" s="5" customFormat="1" ht="24" customHeight="1">
      <c r="B110" s="6"/>
      <c r="C110"/>
      <c r="D110" s="6" t="s">
        <v>68</v>
      </c>
      <c r="E110"/>
      <c r="F110"/>
      <c r="G110"/>
      <c r="H110" s="137">
        <f>IF((X19=""),"",X19)</f>
        <v>9</v>
      </c>
      <c r="I110" s="23"/>
      <c r="J110" s="23"/>
      <c r="K110" s="23"/>
      <c r="L110" s="23"/>
      <c r="M110" s="25"/>
      <c r="N110" s="25"/>
      <c r="O110" s="25"/>
      <c r="P110" s="24"/>
      <c r="Q110" s="24"/>
      <c r="R110" s="24"/>
      <c r="S110"/>
      <c r="T110"/>
      <c r="U110"/>
      <c r="V110"/>
      <c r="W110"/>
      <c r="X110"/>
      <c r="Y110" s="6" t="s">
        <v>68</v>
      </c>
      <c r="Z110"/>
      <c r="AA110"/>
      <c r="AB110"/>
      <c r="AC110" s="137">
        <f>IF((X20=""),"",X20)</f>
        <v>10</v>
      </c>
      <c r="AD110"/>
      <c r="AE110"/>
      <c r="AF110" s="23"/>
      <c r="AG110" s="23"/>
      <c r="AH110" s="23"/>
      <c r="AI110" s="23"/>
      <c r="AJ110" s="25"/>
      <c r="AK110" s="25"/>
      <c r="AL110" s="4"/>
      <c r="AM110"/>
      <c r="AN110" s="4"/>
      <c r="AO110"/>
      <c r="AP110" s="17"/>
      <c r="AQ110" s="29"/>
      <c r="AR110" s="28"/>
      <c r="AS110" s="29"/>
      <c r="AT110" s="19"/>
      <c r="AU110" s="34"/>
      <c r="AV110" s="34"/>
      <c r="AW110" s="17"/>
      <c r="AX110" s="17"/>
      <c r="AY110" s="17"/>
      <c r="BA110" s="28"/>
      <c r="BC110" s="19"/>
      <c r="BD110" s="19"/>
      <c r="BE110" s="19"/>
      <c r="BF110" s="19"/>
      <c r="BG110" s="19"/>
      <c r="BH110" s="17"/>
      <c r="BM110" s="29"/>
      <c r="BN110" s="19"/>
      <c r="BO110" s="17"/>
      <c r="BP110" s="17"/>
      <c r="BQ110" s="17"/>
      <c r="BR110" s="17"/>
      <c r="BS110" s="17"/>
      <c r="BT110" s="28"/>
      <c r="BV110" s="19"/>
      <c r="BW110" s="17"/>
      <c r="BX110" s="17"/>
      <c r="BY110" s="17"/>
      <c r="BZ110" s="17"/>
      <c r="CC110" s="7"/>
      <c r="CD110" s="7"/>
      <c r="CF110" s="29"/>
      <c r="CG110" s="28"/>
      <c r="CH110" s="29"/>
      <c r="CI110" s="19"/>
      <c r="CJ110" s="34"/>
      <c r="CK110" s="34"/>
      <c r="CL110" s="17"/>
      <c r="CM110" s="17"/>
      <c r="CN110" s="17"/>
      <c r="CP110" s="28"/>
      <c r="CR110" s="19"/>
      <c r="CS110" s="19"/>
      <c r="CT110" s="19"/>
      <c r="CU110" s="19"/>
      <c r="CV110" s="19"/>
      <c r="CW110" s="17"/>
      <c r="DB110" s="29"/>
      <c r="DC110" s="19"/>
      <c r="DD110" s="17"/>
      <c r="DE110" s="17"/>
      <c r="DF110" s="17"/>
      <c r="DG110" s="17"/>
      <c r="DH110" s="17"/>
      <c r="DI110" s="28"/>
      <c r="DK110" s="19"/>
      <c r="DL110" s="17"/>
      <c r="DM110" s="17"/>
      <c r="DN110" s="17"/>
      <c r="DO110" s="17"/>
      <c r="DR110" s="7"/>
      <c r="DT110" s="7"/>
      <c r="DU110" s="17"/>
      <c r="DV110" s="29"/>
      <c r="IM110" s="17"/>
      <c r="IN110" s="17"/>
      <c r="IO110" s="17"/>
      <c r="IP110" s="17"/>
    </row>
    <row r="111" spans="2:250" s="5" customFormat="1" ht="15" customHeight="1">
      <c r="B111"/>
      <c r="C111"/>
      <c r="D111"/>
      <c r="E111"/>
      <c r="F111"/>
      <c r="G111"/>
      <c r="H111" s="23"/>
      <c r="I111" s="23"/>
      <c r="J111" s="23"/>
      <c r="K111" s="23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 s="23"/>
      <c r="AH111" s="23"/>
      <c r="AI111"/>
      <c r="AJ111"/>
      <c r="AK111" s="2"/>
      <c r="AL111" s="3"/>
      <c r="AM111"/>
      <c r="AN111" s="2"/>
      <c r="AO111"/>
      <c r="AP111" s="17"/>
      <c r="BD111" s="2"/>
      <c r="CS111" s="2"/>
      <c r="DT111" s="17"/>
      <c r="DU111" s="17"/>
      <c r="DV111" s="17"/>
      <c r="IM111" s="17"/>
      <c r="IN111" s="17"/>
      <c r="IO111" s="17"/>
      <c r="IP111" s="17"/>
    </row>
    <row r="112" spans="2:250" s="5" customFormat="1" ht="12.75" customHeight="1" thickBot="1">
      <c r="B112" s="139"/>
      <c r="C112" s="138" t="s">
        <v>69</v>
      </c>
      <c r="D112" s="139"/>
      <c r="E112" s="185" t="str">
        <f>IF((Y19=""),"",Y19)</f>
        <v>Vyklepaný kukuřice</v>
      </c>
      <c r="F112" s="186"/>
      <c r="G112" s="186"/>
      <c r="H112" s="187"/>
      <c r="I112" s="187"/>
      <c r="J112" s="187"/>
      <c r="K112"/>
      <c r="L112" s="138" t="s">
        <v>70</v>
      </c>
      <c r="M112"/>
      <c r="N112" s="188" t="str">
        <f>IF((AE19=""),"",AE19)</f>
        <v>TJ Červený Kostlec</v>
      </c>
      <c r="O112" s="188"/>
      <c r="P112" s="188"/>
      <c r="Q112" s="188"/>
      <c r="R112" s="188"/>
      <c r="S112" s="187"/>
      <c r="T112"/>
      <c r="U112"/>
      <c r="V112"/>
      <c r="W112"/>
      <c r="X112" s="139" t="s">
        <v>69</v>
      </c>
      <c r="Y112" s="185" t="str">
        <f>IF((Y20=""),"",Y20)</f>
        <v>Dlažební kostka</v>
      </c>
      <c r="Z112" s="187"/>
      <c r="AA112" s="187"/>
      <c r="AB112" s="187"/>
      <c r="AC112" s="187"/>
      <c r="AD112" s="187"/>
      <c r="AE112" s="138" t="s">
        <v>70</v>
      </c>
      <c r="AF112"/>
      <c r="AG112" s="188" t="str">
        <f>IF((AE20=""),"",AE20)</f>
        <v>Chudák pes</v>
      </c>
      <c r="AH112" s="187"/>
      <c r="AI112" s="187"/>
      <c r="AJ112" s="187"/>
      <c r="AK112" s="187"/>
      <c r="AL112" s="3"/>
      <c r="AM112"/>
      <c r="AN112" s="153"/>
      <c r="AO112"/>
      <c r="AP112" s="17"/>
      <c r="AQ112" s="29"/>
      <c r="AR112" s="28"/>
      <c r="AS112" s="29"/>
      <c r="AT112" s="31"/>
      <c r="AW112" s="28"/>
      <c r="BM112" s="29"/>
      <c r="BN112" s="31"/>
      <c r="BQ112" s="28"/>
      <c r="CA112" s="3"/>
      <c r="CB112" s="2"/>
      <c r="CC112" s="2"/>
      <c r="CD112" s="2"/>
      <c r="CF112" s="29"/>
      <c r="CG112" s="28"/>
      <c r="CH112" s="29"/>
      <c r="CI112" s="31"/>
      <c r="CL112" s="28"/>
      <c r="DB112" s="29"/>
      <c r="DC112" s="31"/>
      <c r="DF112" s="28"/>
      <c r="DP112" s="3"/>
      <c r="DQ112" s="2"/>
      <c r="DR112" s="2"/>
      <c r="DT112" s="2"/>
      <c r="DU112" s="17"/>
      <c r="DV112" s="29"/>
      <c r="IM112" s="17"/>
      <c r="IN112" s="17"/>
      <c r="IO112" s="17"/>
      <c r="IP112" s="17"/>
    </row>
    <row r="113" spans="2:250" s="5" customFormat="1" ht="15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2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 s="1"/>
      <c r="AN113" s="1"/>
      <c r="AO113"/>
      <c r="AP113" s="17"/>
      <c r="AQ113" s="29"/>
      <c r="AR113" s="28"/>
      <c r="AS113" s="29"/>
      <c r="AT113" s="31"/>
      <c r="BM113" s="29"/>
      <c r="BN113" s="31"/>
      <c r="CF113" s="29"/>
      <c r="CG113" s="28"/>
      <c r="CH113" s="29"/>
      <c r="CI113" s="31"/>
      <c r="DB113" s="29"/>
      <c r="DC113" s="31"/>
      <c r="DT113" s="17"/>
      <c r="DU113" s="17"/>
      <c r="DV113" s="29"/>
      <c r="IM113" s="17"/>
      <c r="IN113" s="17"/>
      <c r="IO113" s="17"/>
      <c r="IP113" s="17"/>
    </row>
    <row r="114" spans="2:250" s="5" customFormat="1" ht="12.75" customHeight="1">
      <c r="B114" s="139"/>
      <c r="C114" s="138" t="s">
        <v>11</v>
      </c>
      <c r="D114" s="139"/>
      <c r="E114" s="141" t="s">
        <v>71</v>
      </c>
      <c r="F114"/>
      <c r="G114"/>
      <c r="H114" s="138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139" t="s">
        <v>11</v>
      </c>
      <c r="Y114" s="141" t="s">
        <v>71</v>
      </c>
      <c r="Z114"/>
      <c r="AA114"/>
      <c r="AB114" s="138"/>
      <c r="AC114"/>
      <c r="AD114"/>
      <c r="AE114"/>
      <c r="AF114"/>
      <c r="AG114"/>
      <c r="AH114"/>
      <c r="AI114"/>
      <c r="AJ114"/>
      <c r="AK114"/>
      <c r="AL114" s="3"/>
      <c r="AM114" s="2"/>
      <c r="AN114" s="2"/>
      <c r="AO114"/>
      <c r="AP114" s="17"/>
      <c r="AQ114" s="33"/>
      <c r="AR114" s="30"/>
      <c r="AS114" s="33"/>
      <c r="AT114" s="32"/>
      <c r="AW114" s="28"/>
      <c r="AX114" s="31"/>
      <c r="AY114" s="31"/>
      <c r="AZ114" s="31"/>
      <c r="BA114" s="31"/>
      <c r="BB114" s="12"/>
      <c r="BC114" s="12"/>
      <c r="BD114" s="12"/>
      <c r="BM114" s="33"/>
      <c r="BN114" s="32"/>
      <c r="BQ114" s="28"/>
      <c r="BS114" s="31"/>
      <c r="BW114" s="31"/>
      <c r="BX114" s="31"/>
      <c r="BY114" s="12"/>
      <c r="BZ114" s="12"/>
      <c r="CA114" s="12"/>
      <c r="CB114" s="12"/>
      <c r="CC114" s="12"/>
      <c r="CD114" s="12"/>
      <c r="CF114" s="33"/>
      <c r="CG114" s="30"/>
      <c r="CH114" s="33"/>
      <c r="CI114" s="32"/>
      <c r="CL114" s="28"/>
      <c r="CM114" s="31"/>
      <c r="CN114" s="31"/>
      <c r="CO114" s="31"/>
      <c r="CP114" s="31"/>
      <c r="CQ114" s="12"/>
      <c r="CR114" s="12"/>
      <c r="CS114" s="12"/>
      <c r="DB114" s="33"/>
      <c r="DC114" s="32"/>
      <c r="DF114" s="28"/>
      <c r="DH114" s="31"/>
      <c r="DL114" s="31"/>
      <c r="DM114" s="31"/>
      <c r="DN114" s="12"/>
      <c r="DO114" s="12"/>
      <c r="DP114" s="12"/>
      <c r="DQ114" s="12"/>
      <c r="DR114" s="12"/>
      <c r="DT114" s="12"/>
      <c r="DU114" s="17"/>
      <c r="DV114" s="33"/>
      <c r="IM114" s="17"/>
      <c r="IN114" s="17"/>
      <c r="IO114" s="17"/>
      <c r="IP114" s="17"/>
    </row>
    <row r="115" spans="2:250" s="5" customFormat="1" ht="15" customHeight="1">
      <c r="B115" s="139"/>
      <c r="C115" s="138" t="s">
        <v>10</v>
      </c>
      <c r="D115" s="139"/>
      <c r="E115" s="141" t="s">
        <v>71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139" t="s">
        <v>10</v>
      </c>
      <c r="Y115" s="141" t="s">
        <v>71</v>
      </c>
      <c r="Z115"/>
      <c r="AA115"/>
      <c r="AB115"/>
      <c r="AC115"/>
      <c r="AD115"/>
      <c r="AE115"/>
      <c r="AF115"/>
      <c r="AG115"/>
      <c r="AH115"/>
      <c r="AI115"/>
      <c r="AJ115"/>
      <c r="AK115"/>
      <c r="AO115"/>
      <c r="AP115" s="17"/>
      <c r="AQ115" s="29"/>
      <c r="AR115" s="28"/>
      <c r="AS115" s="29"/>
      <c r="AT115" s="31"/>
      <c r="AW115" s="28"/>
      <c r="AX115" s="31"/>
      <c r="AY115" s="31"/>
      <c r="AZ115" s="31"/>
      <c r="BA115" s="31"/>
      <c r="BB115" s="16"/>
      <c r="BC115" s="16"/>
      <c r="BD115" s="16"/>
      <c r="BM115" s="29"/>
      <c r="BN115" s="31"/>
      <c r="BQ115" s="28"/>
      <c r="BS115" s="31"/>
      <c r="BW115" s="31"/>
      <c r="BX115" s="31"/>
      <c r="BY115" s="16"/>
      <c r="BZ115" s="16"/>
      <c r="CA115" s="16"/>
      <c r="CB115" s="16"/>
      <c r="CC115" s="16"/>
      <c r="CD115" s="16"/>
      <c r="CF115" s="29"/>
      <c r="CG115" s="28"/>
      <c r="CH115" s="29"/>
      <c r="CI115" s="31"/>
      <c r="CL115" s="28"/>
      <c r="CM115" s="31"/>
      <c r="CN115" s="31"/>
      <c r="CO115" s="31"/>
      <c r="CP115" s="31"/>
      <c r="CQ115" s="16"/>
      <c r="CR115" s="16"/>
      <c r="CS115" s="16"/>
      <c r="DB115" s="29"/>
      <c r="DC115" s="31"/>
      <c r="DF115" s="28"/>
      <c r="DH115" s="31"/>
      <c r="DL115" s="31"/>
      <c r="DM115" s="31"/>
      <c r="DN115" s="16"/>
      <c r="DO115" s="16"/>
      <c r="DP115" s="16"/>
      <c r="DQ115" s="16"/>
      <c r="DR115" s="16"/>
      <c r="DT115" s="16"/>
      <c r="DU115" s="17"/>
      <c r="DV115" s="29"/>
      <c r="IM115" s="17"/>
      <c r="IN115" s="17"/>
      <c r="IO115" s="17"/>
      <c r="IP115" s="17"/>
    </row>
    <row r="116" spans="2:250" s="5" customFormat="1" ht="12.75" customHeight="1">
      <c r="B116" s="144"/>
      <c r="C116" s="140"/>
      <c r="D116" s="144"/>
      <c r="E116" s="143"/>
      <c r="F116"/>
      <c r="G116"/>
      <c r="H116" s="138"/>
      <c r="I116" s="141"/>
      <c r="J116" s="141"/>
      <c r="K116" s="141"/>
      <c r="L116" s="141"/>
      <c r="M116" s="136"/>
      <c r="N116" s="136"/>
      <c r="O116" s="136"/>
      <c r="P116"/>
      <c r="Q116"/>
      <c r="R116"/>
      <c r="S116"/>
      <c r="T116"/>
      <c r="U116"/>
      <c r="V116"/>
      <c r="W116"/>
      <c r="X116" s="144"/>
      <c r="Y116" s="143"/>
      <c r="Z116"/>
      <c r="AA116"/>
      <c r="AB116" s="138"/>
      <c r="AC116"/>
      <c r="AD116" s="141"/>
      <c r="AE116"/>
      <c r="AF116"/>
      <c r="AG116"/>
      <c r="AH116" s="141"/>
      <c r="AI116" s="141"/>
      <c r="AJ116" s="136"/>
      <c r="AK116" s="136"/>
      <c r="AL116" s="136"/>
      <c r="AM116" s="136"/>
      <c r="AN116" s="136"/>
      <c r="AO116"/>
      <c r="AP116" s="17"/>
      <c r="AQ116" s="29"/>
      <c r="AR116" s="28"/>
      <c r="AS116" s="29"/>
      <c r="AT116" s="31"/>
      <c r="AW116" s="30"/>
      <c r="AX116" s="32"/>
      <c r="AY116" s="32"/>
      <c r="AZ116" s="32"/>
      <c r="BA116" s="32"/>
      <c r="BB116" s="26"/>
      <c r="BC116" s="26"/>
      <c r="BD116" s="26"/>
      <c r="BM116" s="29"/>
      <c r="BN116" s="31"/>
      <c r="BQ116" s="30"/>
      <c r="BS116" s="32"/>
      <c r="BW116" s="32"/>
      <c r="BX116" s="32"/>
      <c r="BY116" s="26"/>
      <c r="BZ116" s="26"/>
      <c r="CA116" s="26"/>
      <c r="CB116" s="26"/>
      <c r="CC116" s="26"/>
      <c r="CD116" s="26"/>
      <c r="CF116" s="29"/>
      <c r="CG116" s="28"/>
      <c r="CH116" s="29"/>
      <c r="CI116" s="31"/>
      <c r="CL116" s="30"/>
      <c r="CM116" s="32"/>
      <c r="CN116" s="32"/>
      <c r="CO116" s="32"/>
      <c r="CP116" s="32"/>
      <c r="CQ116" s="26"/>
      <c r="CR116" s="26"/>
      <c r="CS116" s="26"/>
      <c r="DB116" s="29"/>
      <c r="DC116" s="31"/>
      <c r="DF116" s="30"/>
      <c r="DH116" s="32"/>
      <c r="DL116" s="32"/>
      <c r="DM116" s="32"/>
      <c r="DN116" s="26"/>
      <c r="DO116" s="26"/>
      <c r="DP116" s="26"/>
      <c r="DQ116" s="26"/>
      <c r="DR116" s="26"/>
      <c r="DT116" s="154"/>
      <c r="DU116" s="17"/>
      <c r="DV116" s="29"/>
      <c r="IM116" s="17"/>
      <c r="IN116" s="17"/>
      <c r="IO116" s="17"/>
      <c r="IP116" s="17"/>
    </row>
    <row r="117" spans="2:250" s="5" customFormat="1" ht="12.75" customHeight="1">
      <c r="B117" s="139"/>
      <c r="C117" s="138" t="s">
        <v>11</v>
      </c>
      <c r="D117" s="139"/>
      <c r="E117" s="141" t="s">
        <v>71</v>
      </c>
      <c r="F117"/>
      <c r="G117"/>
      <c r="H117" s="138"/>
      <c r="I117" s="141"/>
      <c r="J117" s="141"/>
      <c r="K117" s="141"/>
      <c r="L117" s="141"/>
      <c r="M117" s="145"/>
      <c r="N117" s="145"/>
      <c r="O117" s="145"/>
      <c r="P117"/>
      <c r="Q117"/>
      <c r="R117"/>
      <c r="S117"/>
      <c r="T117"/>
      <c r="U117"/>
      <c r="V117"/>
      <c r="W117"/>
      <c r="X117" s="139" t="s">
        <v>11</v>
      </c>
      <c r="Y117" s="141" t="s">
        <v>71</v>
      </c>
      <c r="Z117"/>
      <c r="AA117"/>
      <c r="AB117" s="138"/>
      <c r="AC117"/>
      <c r="AD117" s="141"/>
      <c r="AE117"/>
      <c r="AF117"/>
      <c r="AG117"/>
      <c r="AH117" s="141"/>
      <c r="AI117" s="141"/>
      <c r="AJ117" s="145"/>
      <c r="AK117" s="145"/>
      <c r="AL117" s="145"/>
      <c r="AM117" s="145"/>
      <c r="AN117" s="145"/>
      <c r="AO117"/>
      <c r="AP117" s="17"/>
      <c r="AQ117" s="33"/>
      <c r="AR117" s="30"/>
      <c r="AS117" s="33"/>
      <c r="AT117" s="32"/>
      <c r="AW117" s="28"/>
      <c r="AX117" s="31"/>
      <c r="AY117" s="31"/>
      <c r="AZ117" s="31"/>
      <c r="BA117" s="31"/>
      <c r="BB117" s="16"/>
      <c r="BC117" s="16"/>
      <c r="BD117" s="16"/>
      <c r="BM117" s="33"/>
      <c r="BN117" s="32"/>
      <c r="BQ117" s="28"/>
      <c r="BS117" s="31"/>
      <c r="BW117" s="31"/>
      <c r="BX117" s="31"/>
      <c r="BY117" s="16"/>
      <c r="BZ117" s="16"/>
      <c r="CA117" s="16"/>
      <c r="CB117" s="16"/>
      <c r="CC117" s="16"/>
      <c r="CD117" s="16"/>
      <c r="CF117" s="33"/>
      <c r="CG117" s="30"/>
      <c r="CH117" s="33"/>
      <c r="CI117" s="32"/>
      <c r="CL117" s="28"/>
      <c r="CM117" s="31"/>
      <c r="CN117" s="31"/>
      <c r="CO117" s="31"/>
      <c r="CP117" s="31"/>
      <c r="CQ117" s="16"/>
      <c r="CR117" s="16"/>
      <c r="CS117" s="16"/>
      <c r="DB117" s="33"/>
      <c r="DC117" s="32"/>
      <c r="DF117" s="28"/>
      <c r="DH117" s="31"/>
      <c r="DL117" s="31"/>
      <c r="DM117" s="31"/>
      <c r="DN117" s="16"/>
      <c r="DO117" s="16"/>
      <c r="DP117" s="16"/>
      <c r="DQ117" s="16"/>
      <c r="DR117" s="16"/>
      <c r="DT117" s="16"/>
      <c r="DU117" s="17"/>
      <c r="DV117" s="33"/>
      <c r="IM117" s="17"/>
      <c r="IN117" s="17"/>
      <c r="IO117" s="17"/>
      <c r="IP117" s="17"/>
    </row>
    <row r="118" spans="2:250" s="5" customFormat="1" ht="12.75" customHeight="1">
      <c r="B118" s="139"/>
      <c r="C118" s="138" t="s">
        <v>10</v>
      </c>
      <c r="D118" s="139"/>
      <c r="E118" s="141" t="s">
        <v>71</v>
      </c>
      <c r="F118"/>
      <c r="G118"/>
      <c r="H118" s="140"/>
      <c r="I118" s="143"/>
      <c r="J118" s="143"/>
      <c r="K118" s="143"/>
      <c r="L118" s="143"/>
      <c r="M118" s="23"/>
      <c r="N118" s="23"/>
      <c r="O118" s="23"/>
      <c r="P118"/>
      <c r="Q118"/>
      <c r="R118"/>
      <c r="S118"/>
      <c r="T118"/>
      <c r="U118"/>
      <c r="V118"/>
      <c r="W118"/>
      <c r="X118" s="139" t="s">
        <v>10</v>
      </c>
      <c r="Y118" s="141" t="s">
        <v>71</v>
      </c>
      <c r="Z118"/>
      <c r="AA118"/>
      <c r="AB118" s="140"/>
      <c r="AC118"/>
      <c r="AD118" s="143"/>
      <c r="AE118"/>
      <c r="AF118"/>
      <c r="AG118"/>
      <c r="AH118" s="143"/>
      <c r="AI118" s="143"/>
      <c r="AJ118" s="23"/>
      <c r="AK118" s="23"/>
      <c r="AL118" s="23"/>
      <c r="AM118" s="23"/>
      <c r="AN118" s="23"/>
      <c r="AO118"/>
      <c r="AP118" s="17"/>
      <c r="AQ118" s="29"/>
      <c r="AR118" s="28"/>
      <c r="AS118" s="29"/>
      <c r="AT118" s="31"/>
      <c r="AW118" s="28"/>
      <c r="AX118" s="31"/>
      <c r="AY118" s="31"/>
      <c r="AZ118" s="31"/>
      <c r="BA118" s="31"/>
      <c r="BB118" s="16"/>
      <c r="BC118" s="16"/>
      <c r="BD118" s="16"/>
      <c r="BM118" s="29"/>
      <c r="BN118" s="31"/>
      <c r="BQ118" s="28"/>
      <c r="BS118" s="31"/>
      <c r="BW118" s="31"/>
      <c r="BX118" s="31"/>
      <c r="BY118" s="16"/>
      <c r="BZ118" s="16"/>
      <c r="CA118" s="16"/>
      <c r="CB118" s="16"/>
      <c r="CC118" s="16"/>
      <c r="CD118" s="16"/>
      <c r="CF118" s="29"/>
      <c r="CG118" s="28"/>
      <c r="CH118" s="29"/>
      <c r="CI118" s="31"/>
      <c r="CL118" s="28"/>
      <c r="CM118" s="31"/>
      <c r="CN118" s="31"/>
      <c r="CO118" s="31"/>
      <c r="CP118" s="31"/>
      <c r="CQ118" s="16"/>
      <c r="CR118" s="16"/>
      <c r="CS118" s="16"/>
      <c r="DB118" s="29"/>
      <c r="DC118" s="31"/>
      <c r="DF118" s="28"/>
      <c r="DH118" s="31"/>
      <c r="DL118" s="31"/>
      <c r="DM118" s="31"/>
      <c r="DN118" s="16"/>
      <c r="DO118" s="16"/>
      <c r="DP118" s="16"/>
      <c r="DQ118" s="16"/>
      <c r="DR118" s="16"/>
      <c r="DT118" s="16"/>
      <c r="DU118" s="17"/>
      <c r="DV118" s="29"/>
      <c r="IM118" s="17"/>
      <c r="IN118" s="17"/>
      <c r="IO118" s="17"/>
      <c r="IP118" s="17"/>
    </row>
    <row r="119" spans="2:250" s="5" customFormat="1" ht="12.75" customHeight="1">
      <c r="B119" s="144"/>
      <c r="C119" s="140"/>
      <c r="D119" s="144"/>
      <c r="E119" s="143"/>
      <c r="F119"/>
      <c r="G119"/>
      <c r="H119" s="138"/>
      <c r="I119" s="141"/>
      <c r="J119" s="141"/>
      <c r="K119" s="141"/>
      <c r="L119" s="141"/>
      <c r="M119" s="145"/>
      <c r="N119" s="145"/>
      <c r="O119" s="145"/>
      <c r="P119"/>
      <c r="Q119"/>
      <c r="R119"/>
      <c r="S119"/>
      <c r="T119"/>
      <c r="U119"/>
      <c r="V119"/>
      <c r="W119"/>
      <c r="X119" s="144"/>
      <c r="Y119" s="143"/>
      <c r="Z119"/>
      <c r="AA119"/>
      <c r="AB119" s="138"/>
      <c r="AC119"/>
      <c r="AD119" s="141"/>
      <c r="AE119"/>
      <c r="AF119"/>
      <c r="AG119"/>
      <c r="AH119" s="141"/>
      <c r="AI119" s="141"/>
      <c r="AJ119" s="145"/>
      <c r="AK119" s="145"/>
      <c r="AL119" s="145"/>
      <c r="AM119" s="145"/>
      <c r="AN119" s="145"/>
      <c r="AO119"/>
      <c r="AQ119" s="29"/>
      <c r="AR119" s="28"/>
      <c r="AS119" s="29"/>
      <c r="AT119" s="31"/>
      <c r="AW119" s="30"/>
      <c r="AX119" s="32"/>
      <c r="AY119" s="32"/>
      <c r="AZ119" s="32"/>
      <c r="BA119" s="32"/>
      <c r="BB119" s="26"/>
      <c r="BC119" s="26"/>
      <c r="BD119" s="26"/>
      <c r="BM119" s="29"/>
      <c r="BN119" s="31"/>
      <c r="BQ119" s="30"/>
      <c r="BS119" s="32"/>
      <c r="BW119" s="32"/>
      <c r="BX119" s="32"/>
      <c r="BY119" s="26"/>
      <c r="BZ119" s="26"/>
      <c r="CA119" s="26"/>
      <c r="CB119" s="26"/>
      <c r="CC119" s="26"/>
      <c r="CD119" s="26"/>
      <c r="CF119" s="29"/>
      <c r="CG119" s="28"/>
      <c r="CH119" s="29"/>
      <c r="CI119" s="31"/>
      <c r="CL119" s="30"/>
      <c r="CM119" s="32"/>
      <c r="CN119" s="32"/>
      <c r="CO119" s="32"/>
      <c r="CP119" s="32"/>
      <c r="CQ119" s="26"/>
      <c r="CR119" s="26"/>
      <c r="CS119" s="26"/>
      <c r="DB119" s="29"/>
      <c r="DC119" s="31"/>
      <c r="DF119" s="30"/>
      <c r="DH119" s="32"/>
      <c r="DL119" s="32"/>
      <c r="DM119" s="32"/>
      <c r="DN119" s="26"/>
      <c r="DO119" s="26"/>
      <c r="DP119" s="26"/>
      <c r="DQ119" s="26"/>
      <c r="DR119" s="26"/>
      <c r="DT119" s="154"/>
      <c r="DU119" s="17"/>
      <c r="DV119" s="29"/>
      <c r="IM119" s="17"/>
      <c r="IN119" s="17"/>
      <c r="IO119" s="17"/>
      <c r="IP119" s="17"/>
    </row>
    <row r="120" spans="2:250" s="5" customFormat="1" ht="12.75" customHeight="1">
      <c r="B120" s="139"/>
      <c r="C120" s="138" t="s">
        <v>11</v>
      </c>
      <c r="D120" s="139"/>
      <c r="E120" s="141" t="s">
        <v>71</v>
      </c>
      <c r="F120"/>
      <c r="G120"/>
      <c r="H120" s="138"/>
      <c r="I120" s="141"/>
      <c r="J120" s="141"/>
      <c r="K120" s="141"/>
      <c r="L120" s="141"/>
      <c r="M120" s="145"/>
      <c r="N120" s="145"/>
      <c r="O120" s="145"/>
      <c r="P120"/>
      <c r="Q120"/>
      <c r="R120"/>
      <c r="S120"/>
      <c r="T120"/>
      <c r="U120"/>
      <c r="V120"/>
      <c r="W120"/>
      <c r="X120" s="139" t="s">
        <v>11</v>
      </c>
      <c r="Y120" s="141" t="s">
        <v>71</v>
      </c>
      <c r="Z120"/>
      <c r="AA120"/>
      <c r="AB120" s="138"/>
      <c r="AC120"/>
      <c r="AD120" s="141"/>
      <c r="AE120"/>
      <c r="AF120"/>
      <c r="AG120"/>
      <c r="AH120" s="141"/>
      <c r="AI120" s="141"/>
      <c r="AJ120" s="145"/>
      <c r="AK120" s="145"/>
      <c r="AL120" s="145"/>
      <c r="AM120" s="145"/>
      <c r="AN120" s="145"/>
      <c r="AO120"/>
      <c r="AW120" s="28"/>
      <c r="AX120" s="31"/>
      <c r="AY120" s="31"/>
      <c r="AZ120" s="31"/>
      <c r="BA120" s="31"/>
      <c r="BB120" s="16"/>
      <c r="BC120" s="16"/>
      <c r="BD120" s="16"/>
      <c r="BT120" s="28"/>
      <c r="BV120" s="31"/>
      <c r="BW120" s="31"/>
      <c r="BX120" s="31"/>
      <c r="BY120" s="16"/>
      <c r="BZ120" s="16"/>
      <c r="CA120" s="16"/>
      <c r="CB120" s="16"/>
      <c r="CC120" s="16"/>
      <c r="CD120" s="16"/>
      <c r="CL120" s="28"/>
      <c r="CM120" s="31"/>
      <c r="CN120" s="31"/>
      <c r="CO120" s="31"/>
      <c r="CP120" s="31"/>
      <c r="CQ120" s="16"/>
      <c r="CR120" s="16"/>
      <c r="CS120" s="16"/>
      <c r="DI120" s="28"/>
      <c r="DK120" s="31"/>
      <c r="DL120" s="31"/>
      <c r="DM120" s="31"/>
      <c r="DN120" s="16"/>
      <c r="DO120" s="16"/>
      <c r="DP120" s="16"/>
      <c r="DQ120" s="16"/>
      <c r="DR120" s="16"/>
      <c r="DT120" s="16"/>
      <c r="DU120" s="17"/>
      <c r="DV120" s="17"/>
      <c r="IM120" s="17"/>
      <c r="IN120" s="17"/>
      <c r="IO120" s="17"/>
      <c r="IP120" s="17"/>
    </row>
    <row r="121" spans="2:250" s="5" customFormat="1" ht="12.75" customHeight="1">
      <c r="B121" s="139"/>
      <c r="C121" s="138" t="s">
        <v>10</v>
      </c>
      <c r="D121" s="139"/>
      <c r="E121" s="141" t="s">
        <v>71</v>
      </c>
      <c r="F121"/>
      <c r="G121"/>
      <c r="H121" s="140"/>
      <c r="I121" s="143"/>
      <c r="J121" s="143"/>
      <c r="K121" s="143"/>
      <c r="L121" s="143"/>
      <c r="M121" s="23"/>
      <c r="N121" s="23"/>
      <c r="O121" s="23"/>
      <c r="P121"/>
      <c r="Q121"/>
      <c r="R121"/>
      <c r="S121"/>
      <c r="T121"/>
      <c r="U121"/>
      <c r="V121"/>
      <c r="W121"/>
      <c r="X121" s="139" t="s">
        <v>10</v>
      </c>
      <c r="Y121" s="141" t="s">
        <v>71</v>
      </c>
      <c r="Z121"/>
      <c r="AA121"/>
      <c r="AB121" s="140"/>
      <c r="AC121"/>
      <c r="AD121" s="143"/>
      <c r="AE121"/>
      <c r="AF121"/>
      <c r="AG121"/>
      <c r="AH121" s="143"/>
      <c r="AI121" s="143"/>
      <c r="AJ121" s="23"/>
      <c r="AK121" s="23"/>
      <c r="AL121" s="23"/>
      <c r="AM121" s="23"/>
      <c r="AN121" s="23"/>
      <c r="AO121"/>
      <c r="AU121" s="13"/>
      <c r="AZ121" s="31"/>
      <c r="BA121" s="31"/>
      <c r="BB121" s="31"/>
      <c r="BC121" s="16"/>
      <c r="BD121" s="16"/>
      <c r="BO121" s="13"/>
      <c r="BT121" s="28"/>
      <c r="BV121" s="31"/>
      <c r="BW121" s="31"/>
      <c r="BX121" s="31"/>
      <c r="BY121" s="16"/>
      <c r="BZ121" s="16"/>
      <c r="CA121" s="16"/>
      <c r="CB121" s="16"/>
      <c r="CC121" s="16"/>
      <c r="CD121" s="16"/>
      <c r="CJ121" s="13"/>
      <c r="CO121" s="31"/>
      <c r="CP121" s="31"/>
      <c r="CQ121" s="31"/>
      <c r="CR121" s="16"/>
      <c r="CS121" s="16"/>
      <c r="DD121" s="13"/>
      <c r="DI121" s="28"/>
      <c r="DK121" s="31"/>
      <c r="DL121" s="31"/>
      <c r="DM121" s="31"/>
      <c r="DN121" s="16"/>
      <c r="DO121" s="16"/>
      <c r="DP121" s="16"/>
      <c r="DQ121" s="16"/>
      <c r="DR121" s="16"/>
      <c r="DT121" s="16"/>
      <c r="DU121" s="17"/>
      <c r="DV121" s="17"/>
      <c r="IM121" s="17"/>
      <c r="IN121" s="17"/>
      <c r="IO121" s="17"/>
      <c r="IP121" s="17"/>
    </row>
    <row r="122" spans="2:250" s="5" customFormat="1" ht="12.75" customHeight="1">
      <c r="B122"/>
      <c r="C122"/>
      <c r="D122"/>
      <c r="E122"/>
      <c r="F122"/>
      <c r="G122"/>
      <c r="H122" s="138"/>
      <c r="I122" s="141"/>
      <c r="J122" s="141"/>
      <c r="K122" s="141"/>
      <c r="L122" s="141"/>
      <c r="M122" s="145"/>
      <c r="N122" s="145"/>
      <c r="O122" s="145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 s="138"/>
      <c r="AF122"/>
      <c r="AG122" s="141"/>
      <c r="AH122" s="141"/>
      <c r="AI122" s="141"/>
      <c r="AJ122" s="145"/>
      <c r="AK122" s="145"/>
      <c r="AL122" s="145"/>
      <c r="AM122" s="145"/>
      <c r="AN122" s="145"/>
      <c r="AO122"/>
      <c r="CA122" s="16"/>
      <c r="DP122" s="16"/>
      <c r="DT122" s="17"/>
      <c r="DU122" s="17"/>
      <c r="DV122" s="17"/>
      <c r="IM122" s="17"/>
      <c r="IN122" s="17"/>
      <c r="IO122" s="17"/>
      <c r="IP122" s="17"/>
    </row>
    <row r="123" spans="2:250" s="5" customFormat="1" ht="12.75" customHeight="1" thickBot="1">
      <c r="B123"/>
      <c r="C123"/>
      <c r="D123"/>
      <c r="E123"/>
      <c r="F123" s="147" t="s">
        <v>72</v>
      </c>
      <c r="G123" s="148"/>
      <c r="H123" s="148"/>
      <c r="I123" s="148"/>
      <c r="J123" s="148"/>
      <c r="K123" s="149"/>
      <c r="L123" s="149"/>
      <c r="M123" s="149"/>
      <c r="N123" s="150"/>
      <c r="O123" s="150"/>
      <c r="P123" s="148"/>
      <c r="Q123" s="148"/>
      <c r="R123" s="148"/>
      <c r="S123" s="148"/>
      <c r="T123"/>
      <c r="U123"/>
      <c r="V123"/>
      <c r="W123"/>
      <c r="X123"/>
      <c r="Y123"/>
      <c r="Z123" s="147" t="s">
        <v>72</v>
      </c>
      <c r="AA123" s="148"/>
      <c r="AB123" s="148"/>
      <c r="AC123" s="148"/>
      <c r="AD123" s="148"/>
      <c r="AE123" s="151"/>
      <c r="AF123" s="148"/>
      <c r="AG123" s="149"/>
      <c r="AH123" s="149"/>
      <c r="AI123" s="149"/>
      <c r="AJ123" s="150"/>
      <c r="AK123" s="150"/>
      <c r="AL123" s="145"/>
      <c r="AM123" s="146"/>
      <c r="AN123" s="146"/>
      <c r="AO123"/>
      <c r="AU123" s="13"/>
      <c r="BB123" s="13"/>
      <c r="BO123" s="13"/>
      <c r="BV123" s="15"/>
      <c r="CA123" s="16"/>
      <c r="CJ123" s="13"/>
      <c r="CQ123" s="13"/>
      <c r="DD123" s="13"/>
      <c r="DK123" s="15"/>
      <c r="DP123" s="16"/>
      <c r="DT123" s="17"/>
      <c r="DU123" s="17"/>
      <c r="DV123" s="17"/>
      <c r="IM123" s="17"/>
      <c r="IN123" s="17"/>
      <c r="IO123" s="17"/>
      <c r="IP123" s="17"/>
    </row>
    <row r="124" spans="2:250" s="5" customFormat="1" ht="12.75" customHeight="1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 s="145"/>
      <c r="AM124" s="1"/>
      <c r="AN124" s="1"/>
      <c r="AO124"/>
      <c r="AZ124" s="24"/>
      <c r="BA124" s="24"/>
      <c r="BB124" s="24"/>
      <c r="BC124" s="24"/>
      <c r="BD124" s="24"/>
      <c r="BV124" s="24"/>
      <c r="BW124" s="24"/>
      <c r="BX124" s="24"/>
      <c r="BY124" s="24"/>
      <c r="BZ124" s="24"/>
      <c r="CA124" s="16"/>
      <c r="CB124" s="24"/>
      <c r="CC124" s="24"/>
      <c r="CD124" s="24"/>
      <c r="CO124" s="24"/>
      <c r="CP124" s="24"/>
      <c r="CQ124" s="24"/>
      <c r="CR124" s="24"/>
      <c r="CS124" s="24"/>
      <c r="DK124" s="24"/>
      <c r="DL124" s="24"/>
      <c r="DM124" s="24"/>
      <c r="DN124" s="24"/>
      <c r="DO124" s="24"/>
      <c r="DP124" s="16"/>
      <c r="DQ124" s="24"/>
      <c r="DR124" s="24"/>
      <c r="DT124" s="20"/>
      <c r="DU124" s="17"/>
      <c r="DV124" s="17"/>
      <c r="IM124" s="17"/>
      <c r="IN124" s="17"/>
      <c r="IO124" s="17"/>
      <c r="IP124" s="17"/>
    </row>
    <row r="125" spans="2:250" s="5" customFormat="1" ht="12.75" customHeight="1" thickBot="1">
      <c r="B125"/>
      <c r="C125"/>
      <c r="D125"/>
      <c r="E125"/>
      <c r="F125" s="147" t="s">
        <v>73</v>
      </c>
      <c r="G125" s="148"/>
      <c r="H125" s="148"/>
      <c r="I125" s="148"/>
      <c r="J125" s="148"/>
      <c r="K125" s="148"/>
      <c r="L125"/>
      <c r="M125" s="147" t="s">
        <v>74</v>
      </c>
      <c r="N125" s="148"/>
      <c r="O125" s="148"/>
      <c r="P125" s="148"/>
      <c r="Q125" s="148"/>
      <c r="R125" s="148"/>
      <c r="S125" s="148"/>
      <c r="T125"/>
      <c r="U125"/>
      <c r="V125"/>
      <c r="W125"/>
      <c r="X125"/>
      <c r="Y125"/>
      <c r="Z125" s="147" t="s">
        <v>73</v>
      </c>
      <c r="AA125" s="148"/>
      <c r="AB125" s="148"/>
      <c r="AC125" s="148"/>
      <c r="AD125" s="148"/>
      <c r="AE125" s="148"/>
      <c r="AF125"/>
      <c r="AG125" s="152" t="s">
        <v>74</v>
      </c>
      <c r="AH125" s="148"/>
      <c r="AI125" s="148"/>
      <c r="AJ125" s="148"/>
      <c r="AK125" s="148"/>
      <c r="AL125" s="145"/>
      <c r="AM125" s="1"/>
      <c r="AN125" s="1"/>
      <c r="AO125"/>
      <c r="AU125" s="13"/>
      <c r="AZ125" s="24"/>
      <c r="BA125" s="24"/>
      <c r="BB125" s="24"/>
      <c r="BC125" s="24"/>
      <c r="BD125" s="24"/>
      <c r="BO125" s="13"/>
      <c r="BT125" s="30"/>
      <c r="BV125" s="24"/>
      <c r="BW125" s="24"/>
      <c r="BX125" s="24"/>
      <c r="BY125" s="24"/>
      <c r="BZ125" s="24"/>
      <c r="CA125" s="16"/>
      <c r="CB125" s="24"/>
      <c r="CC125" s="24"/>
      <c r="CD125" s="24"/>
      <c r="CJ125" s="13"/>
      <c r="CO125" s="24"/>
      <c r="CP125" s="24"/>
      <c r="CQ125" s="24"/>
      <c r="CR125" s="24"/>
      <c r="CS125" s="24"/>
      <c r="DD125" s="13"/>
      <c r="DI125" s="30"/>
      <c r="DK125" s="24"/>
      <c r="DL125" s="24"/>
      <c r="DM125" s="24"/>
      <c r="DN125" s="24"/>
      <c r="DO125" s="24"/>
      <c r="DP125" s="16"/>
      <c r="DQ125" s="24"/>
      <c r="DR125" s="24"/>
      <c r="DT125" s="20"/>
      <c r="DU125" s="17"/>
      <c r="DV125" s="17"/>
      <c r="IM125" s="17"/>
      <c r="IN125" s="17"/>
      <c r="IO125" s="17"/>
      <c r="IP125" s="17"/>
    </row>
    <row r="126" spans="2:250" s="5" customFormat="1" ht="12.75" customHeight="1">
      <c r="B126"/>
      <c r="C126"/>
      <c r="D126"/>
      <c r="E126"/>
      <c r="F126"/>
      <c r="G126"/>
      <c r="H126"/>
      <c r="I126"/>
      <c r="J126"/>
      <c r="K126" s="24"/>
      <c r="L126" s="24"/>
      <c r="M126" s="24"/>
      <c r="N126" s="24"/>
      <c r="O126" s="24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 s="24"/>
      <c r="AH126" s="24"/>
      <c r="AI126" s="24"/>
      <c r="AJ126" s="24"/>
      <c r="AK126" s="24"/>
      <c r="AL126" s="145"/>
      <c r="AM126" s="24"/>
      <c r="AN126" s="24"/>
      <c r="AO126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16"/>
      <c r="CB126" s="24"/>
      <c r="CC126" s="24"/>
      <c r="CD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16"/>
      <c r="DQ126" s="24"/>
      <c r="DR126" s="24"/>
      <c r="DT126" s="20"/>
      <c r="DU126" s="17"/>
      <c r="DV126" s="17"/>
      <c r="IM126" s="17"/>
      <c r="IN126" s="17"/>
      <c r="IO126" s="17"/>
      <c r="IP126" s="17"/>
    </row>
    <row r="127" spans="2:250" s="5" customFormat="1" ht="12.75" customHeight="1" thickBot="1">
      <c r="B127"/>
      <c r="C127"/>
      <c r="D127"/>
      <c r="E127"/>
      <c r="F127" s="147" t="s">
        <v>75</v>
      </c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/>
      <c r="U127"/>
      <c r="V127"/>
      <c r="W127"/>
      <c r="X127"/>
      <c r="Y127"/>
      <c r="Z127" s="147" t="s">
        <v>75</v>
      </c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45"/>
      <c r="AM127" s="24"/>
      <c r="AN127" s="24"/>
      <c r="AO127"/>
      <c r="AW127" s="30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16"/>
      <c r="CB127" s="24"/>
      <c r="CC127" s="24"/>
      <c r="CD127" s="24"/>
      <c r="CL127" s="30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16"/>
      <c r="DQ127" s="24"/>
      <c r="DR127" s="24"/>
      <c r="DT127" s="20"/>
      <c r="DU127" s="17"/>
      <c r="DV127" s="17"/>
      <c r="IM127" s="17"/>
      <c r="IN127" s="17"/>
      <c r="IO127" s="17"/>
      <c r="IP127" s="17"/>
    </row>
    <row r="128" spans="2:250" s="5" customFormat="1" ht="12.75" customHeight="1">
      <c r="B128"/>
      <c r="C128"/>
      <c r="D128"/>
      <c r="E128"/>
      <c r="F128"/>
      <c r="G128"/>
      <c r="H128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/>
      <c r="T128"/>
      <c r="U128"/>
      <c r="V128"/>
      <c r="W128"/>
      <c r="X128"/>
      <c r="Y128"/>
      <c r="Z128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145"/>
      <c r="AM128" s="24"/>
      <c r="AN128" s="24"/>
      <c r="AO128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16"/>
      <c r="CB128" s="24"/>
      <c r="CC128" s="24"/>
      <c r="CD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16"/>
      <c r="DQ128" s="24"/>
      <c r="DR128" s="24"/>
      <c r="DT128" s="20"/>
      <c r="DU128" s="17"/>
      <c r="DV128" s="17"/>
      <c r="IM128" s="17"/>
      <c r="IN128" s="17"/>
      <c r="IO128" s="17"/>
      <c r="IP128" s="17"/>
    </row>
    <row r="129" spans="2:250" s="5" customFormat="1" ht="9" customHeight="1">
      <c r="B129"/>
      <c r="C129"/>
      <c r="D129"/>
      <c r="E129"/>
      <c r="F129"/>
      <c r="G129"/>
      <c r="H129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/>
      <c r="U129"/>
      <c r="V129"/>
      <c r="W129"/>
      <c r="X129"/>
      <c r="Y129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/>
      <c r="IM129" s="17"/>
      <c r="IN129" s="17"/>
      <c r="IO129" s="17"/>
      <c r="IP129" s="17"/>
    </row>
    <row r="130" spans="2:250" s="5" customFormat="1" ht="18.75" customHeight="1">
      <c r="B130" s="6"/>
      <c r="C130" s="6"/>
      <c r="D130" s="6" t="s">
        <v>65</v>
      </c>
      <c r="E130"/>
      <c r="F130"/>
      <c r="G130" s="23"/>
      <c r="H130" s="135" t="s">
        <v>99</v>
      </c>
      <c r="I130"/>
      <c r="J130"/>
      <c r="K130"/>
      <c r="L130"/>
      <c r="M130" s="2" t="s">
        <v>66</v>
      </c>
      <c r="N130" s="136">
        <f>IF((AH2=""),"",AH2)</f>
      </c>
      <c r="O130" s="2"/>
      <c r="P130" s="24"/>
      <c r="Q130" s="24"/>
      <c r="R130" s="24"/>
      <c r="S130" s="2" t="s">
        <v>67</v>
      </c>
      <c r="T130" s="137" t="str">
        <f>IF((X2=""),"",X2)</f>
        <v>2.,3.</v>
      </c>
      <c r="U130"/>
      <c r="V130"/>
      <c r="W130"/>
      <c r="X130"/>
      <c r="Y130" s="6" t="s">
        <v>65</v>
      </c>
      <c r="Z130" s="23"/>
      <c r="AA130"/>
      <c r="AB130"/>
      <c r="AC130" s="135" t="s">
        <v>99</v>
      </c>
      <c r="AD130"/>
      <c r="AE130"/>
      <c r="AF130" s="23"/>
      <c r="AG130" s="2" t="s">
        <v>66</v>
      </c>
      <c r="AH130" s="135">
        <f>IF((AH2=""),"",AH2)</f>
      </c>
      <c r="AI130"/>
      <c r="AJ130"/>
      <c r="AK130"/>
      <c r="AL130" s="2" t="s">
        <v>67</v>
      </c>
      <c r="AM130" s="137" t="str">
        <f>IF((X2=""),"",X2)</f>
        <v>2.,3.</v>
      </c>
      <c r="AN130" s="2"/>
      <c r="AO130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</row>
    <row r="131" spans="2:250" s="5" customFormat="1" ht="16.5" customHeight="1">
      <c r="B131" s="6"/>
      <c r="C131"/>
      <c r="D131" s="6" t="s">
        <v>68</v>
      </c>
      <c r="E131"/>
      <c r="F131"/>
      <c r="G131"/>
      <c r="H131" s="137">
        <f>IF((X21=""),"",X21)</f>
        <v>11</v>
      </c>
      <c r="I131"/>
      <c r="J131"/>
      <c r="K131" s="23"/>
      <c r="L131" s="23"/>
      <c r="M131" s="23"/>
      <c r="N131" s="23"/>
      <c r="O131" s="25"/>
      <c r="P131" s="25"/>
      <c r="Q131" s="4"/>
      <c r="R131" s="4"/>
      <c r="S131"/>
      <c r="T131"/>
      <c r="U131"/>
      <c r="V131"/>
      <c r="W131"/>
      <c r="X131" s="6"/>
      <c r="Y131" s="6" t="s">
        <v>68</v>
      </c>
      <c r="Z131"/>
      <c r="AA131"/>
      <c r="AB131"/>
      <c r="AC131" s="137">
        <f>IF((X22=""),"",X22)</f>
        <v>12</v>
      </c>
      <c r="AD131" s="23"/>
      <c r="AE131" s="23"/>
      <c r="AF131" s="23"/>
      <c r="AG131" s="23"/>
      <c r="AH131" s="25"/>
      <c r="AI131" s="25"/>
      <c r="AJ131" s="25"/>
      <c r="AK131" s="24"/>
      <c r="AL131" s="24"/>
      <c r="AM131" s="24"/>
      <c r="AN131"/>
      <c r="AO13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</row>
    <row r="132" spans="2:250" s="5" customFormat="1" ht="12.75" customHeight="1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 s="23"/>
      <c r="AF132" s="23"/>
      <c r="AG132"/>
      <c r="AH132"/>
      <c r="AI132"/>
      <c r="AJ132"/>
      <c r="AK132"/>
      <c r="AL132"/>
      <c r="AM132"/>
      <c r="AN132"/>
      <c r="AO132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</row>
    <row r="133" spans="2:250" s="5" customFormat="1" ht="17.25" customHeight="1" thickBot="1">
      <c r="B133" s="139"/>
      <c r="C133" s="138" t="s">
        <v>69</v>
      </c>
      <c r="D133"/>
      <c r="E133" s="185" t="str">
        <f>IF((Y21=""),"",Y21)</f>
        <v>TJ Sokol Vizovice</v>
      </c>
      <c r="F133" s="187"/>
      <c r="G133" s="187"/>
      <c r="H133" s="187"/>
      <c r="I133" s="187"/>
      <c r="J133" s="187"/>
      <c r="K133"/>
      <c r="L133" s="138" t="s">
        <v>70</v>
      </c>
      <c r="M133"/>
      <c r="N133" s="188" t="str">
        <f>IF((AE21=""),"",AE21)</f>
        <v>TJ Červený Kostlec</v>
      </c>
      <c r="O133" s="187"/>
      <c r="P133" s="187"/>
      <c r="Q133" s="187"/>
      <c r="R133" s="187"/>
      <c r="S133" s="187"/>
      <c r="T133"/>
      <c r="U133"/>
      <c r="V133"/>
      <c r="W133"/>
      <c r="X133" s="139" t="s">
        <v>69</v>
      </c>
      <c r="Y133" s="185" t="str">
        <f>IF((Y22=""),"",Y22)</f>
        <v>Sebranka</v>
      </c>
      <c r="Z133" s="186"/>
      <c r="AA133" s="186"/>
      <c r="AB133" s="187"/>
      <c r="AC133" s="187"/>
      <c r="AD133" s="187"/>
      <c r="AE133" s="138" t="s">
        <v>70</v>
      </c>
      <c r="AF133"/>
      <c r="AG133" s="188" t="str">
        <f>IF((AE22=""),"",AE22)</f>
        <v>Vyklepaný kukuřice</v>
      </c>
      <c r="AH133" s="188"/>
      <c r="AI133" s="188"/>
      <c r="AJ133" s="188"/>
      <c r="AK133" s="188"/>
      <c r="AL133" s="187"/>
      <c r="AM133"/>
      <c r="AN133"/>
      <c r="AO133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</row>
    <row r="134" spans="2:250" s="5" customFormat="1" ht="12.75" customHeight="1">
      <c r="B134"/>
      <c r="C134" s="140"/>
      <c r="D134"/>
      <c r="E134"/>
      <c r="F134"/>
      <c r="G134"/>
      <c r="H134"/>
      <c r="I134"/>
      <c r="J134"/>
      <c r="K134"/>
      <c r="L134"/>
      <c r="M134"/>
      <c r="N134"/>
      <c r="O134" s="2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 s="1"/>
      <c r="AN134" s="1"/>
      <c r="AO134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</row>
    <row r="135" spans="2:250" s="5" customFormat="1" ht="12.75" customHeight="1">
      <c r="B135" s="139"/>
      <c r="C135" s="138" t="s">
        <v>11</v>
      </c>
      <c r="D135" s="139"/>
      <c r="E135" s="141" t="s">
        <v>71</v>
      </c>
      <c r="F135"/>
      <c r="G135"/>
      <c r="H135" s="138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139" t="s">
        <v>11</v>
      </c>
      <c r="Y135" s="141" t="s">
        <v>71</v>
      </c>
      <c r="Z135"/>
      <c r="AA135"/>
      <c r="AB135" s="138"/>
      <c r="AC135"/>
      <c r="AD135"/>
      <c r="AE135"/>
      <c r="AF135"/>
      <c r="AG135"/>
      <c r="AH135"/>
      <c r="AI135"/>
      <c r="AJ135"/>
      <c r="AK135"/>
      <c r="AL135" s="3"/>
      <c r="AM135" s="2"/>
      <c r="AN135" s="2"/>
      <c r="AO135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</row>
    <row r="136" spans="2:250" s="5" customFormat="1" ht="12.75" customHeight="1">
      <c r="B136" s="139"/>
      <c r="C136" s="138" t="s">
        <v>10</v>
      </c>
      <c r="D136" s="139"/>
      <c r="E136" s="141" t="s">
        <v>71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139" t="s">
        <v>10</v>
      </c>
      <c r="Y136" s="141" t="s">
        <v>71</v>
      </c>
      <c r="Z136"/>
      <c r="AA136"/>
      <c r="AB136"/>
      <c r="AC136"/>
      <c r="AD136"/>
      <c r="AE136"/>
      <c r="AF136"/>
      <c r="AG136"/>
      <c r="AH136"/>
      <c r="AI136"/>
      <c r="AJ136"/>
      <c r="AK136"/>
      <c r="AO136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</row>
    <row r="137" spans="2:250" s="5" customFormat="1" ht="12.75" customHeight="1">
      <c r="B137" s="144"/>
      <c r="C137" s="140"/>
      <c r="D137" s="144"/>
      <c r="E137" s="143"/>
      <c r="F137"/>
      <c r="G137"/>
      <c r="H137" s="138"/>
      <c r="I137" s="141"/>
      <c r="J137" s="141"/>
      <c r="K137" s="141"/>
      <c r="L137" s="141"/>
      <c r="M137" s="136"/>
      <c r="N137" s="136"/>
      <c r="O137" s="136"/>
      <c r="P137"/>
      <c r="Q137"/>
      <c r="R137"/>
      <c r="S137"/>
      <c r="T137"/>
      <c r="U137"/>
      <c r="V137"/>
      <c r="W137"/>
      <c r="X137" s="144"/>
      <c r="Y137" s="143"/>
      <c r="Z137"/>
      <c r="AA137"/>
      <c r="AB137" s="138"/>
      <c r="AC137"/>
      <c r="AD137" s="141"/>
      <c r="AE137"/>
      <c r="AF137"/>
      <c r="AG137"/>
      <c r="AH137" s="141"/>
      <c r="AI137" s="141"/>
      <c r="AJ137" s="136"/>
      <c r="AK137" s="136"/>
      <c r="AL137" s="136"/>
      <c r="AM137" s="136"/>
      <c r="AN137" s="136"/>
      <c r="AO137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</row>
    <row r="138" spans="2:250" s="5" customFormat="1" ht="12.75" customHeight="1">
      <c r="B138" s="139"/>
      <c r="C138" s="138" t="s">
        <v>11</v>
      </c>
      <c r="D138" s="139"/>
      <c r="E138" s="141" t="s">
        <v>71</v>
      </c>
      <c r="F138"/>
      <c r="G138"/>
      <c r="H138" s="138"/>
      <c r="I138" s="141"/>
      <c r="J138" s="141"/>
      <c r="K138" s="141"/>
      <c r="L138" s="141"/>
      <c r="M138" s="145"/>
      <c r="N138" s="145"/>
      <c r="O138" s="145"/>
      <c r="P138"/>
      <c r="Q138"/>
      <c r="R138"/>
      <c r="S138"/>
      <c r="T138"/>
      <c r="U138"/>
      <c r="V138"/>
      <c r="W138"/>
      <c r="X138" s="139" t="s">
        <v>11</v>
      </c>
      <c r="Y138" s="141" t="s">
        <v>71</v>
      </c>
      <c r="Z138"/>
      <c r="AA138"/>
      <c r="AB138" s="138"/>
      <c r="AC138"/>
      <c r="AD138" s="141"/>
      <c r="AE138"/>
      <c r="AF138"/>
      <c r="AG138"/>
      <c r="AH138" s="141"/>
      <c r="AI138" s="141"/>
      <c r="AJ138" s="145"/>
      <c r="AK138" s="145"/>
      <c r="AL138" s="145"/>
      <c r="AM138" s="145"/>
      <c r="AN138" s="145"/>
      <c r="AO138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</row>
    <row r="139" spans="2:250" s="5" customFormat="1" ht="12.75" customHeight="1">
      <c r="B139" s="139"/>
      <c r="C139" s="138" t="s">
        <v>10</v>
      </c>
      <c r="D139" s="139"/>
      <c r="E139" s="141" t="s">
        <v>71</v>
      </c>
      <c r="F139"/>
      <c r="G139"/>
      <c r="H139" s="140"/>
      <c r="I139" s="143"/>
      <c r="J139" s="143"/>
      <c r="K139" s="143"/>
      <c r="L139" s="143"/>
      <c r="M139" s="23"/>
      <c r="N139" s="23"/>
      <c r="O139" s="23"/>
      <c r="P139"/>
      <c r="Q139"/>
      <c r="R139"/>
      <c r="S139"/>
      <c r="T139"/>
      <c r="U139"/>
      <c r="V139"/>
      <c r="W139"/>
      <c r="X139" s="139" t="s">
        <v>10</v>
      </c>
      <c r="Y139" s="141" t="s">
        <v>71</v>
      </c>
      <c r="Z139"/>
      <c r="AA139"/>
      <c r="AB139" s="140"/>
      <c r="AC139"/>
      <c r="AD139" s="143"/>
      <c r="AE139"/>
      <c r="AF139"/>
      <c r="AG139"/>
      <c r="AH139" s="143"/>
      <c r="AI139" s="143"/>
      <c r="AJ139" s="23"/>
      <c r="AK139" s="23"/>
      <c r="AL139" s="23"/>
      <c r="AM139" s="23"/>
      <c r="AN139" s="23"/>
      <c r="AO139"/>
      <c r="BF139" s="60"/>
      <c r="BG139" s="60"/>
      <c r="BH139" s="60"/>
      <c r="BI139" s="60"/>
      <c r="BJ139" s="60"/>
      <c r="BK139" s="60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</row>
    <row r="140" spans="2:250" s="5" customFormat="1" ht="12.75" customHeight="1">
      <c r="B140" s="144"/>
      <c r="C140" s="140"/>
      <c r="D140" s="144"/>
      <c r="E140" s="143"/>
      <c r="F140"/>
      <c r="G140"/>
      <c r="H140" s="138"/>
      <c r="I140" s="141"/>
      <c r="J140" s="141"/>
      <c r="K140" s="141"/>
      <c r="L140" s="141"/>
      <c r="M140" s="145"/>
      <c r="N140" s="145"/>
      <c r="O140" s="145"/>
      <c r="P140"/>
      <c r="Q140"/>
      <c r="R140"/>
      <c r="S140"/>
      <c r="T140"/>
      <c r="U140"/>
      <c r="V140"/>
      <c r="W140"/>
      <c r="X140" s="144"/>
      <c r="Y140" s="143"/>
      <c r="Z140"/>
      <c r="AA140"/>
      <c r="AB140" s="138"/>
      <c r="AC140"/>
      <c r="AD140" s="141"/>
      <c r="AE140"/>
      <c r="AF140"/>
      <c r="AG140"/>
      <c r="AH140" s="141"/>
      <c r="AI140" s="141"/>
      <c r="AJ140" s="145"/>
      <c r="AK140" s="145"/>
      <c r="AL140" s="145"/>
      <c r="AM140" s="145"/>
      <c r="AN140" s="145"/>
      <c r="AO140"/>
      <c r="BF140" s="60"/>
      <c r="BG140" s="60"/>
      <c r="BH140" s="60"/>
      <c r="BI140" s="60"/>
      <c r="BJ140" s="60"/>
      <c r="BK140" s="60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</row>
    <row r="141" spans="2:250" s="5" customFormat="1" ht="12.75" customHeight="1">
      <c r="B141" s="139"/>
      <c r="C141" s="138" t="s">
        <v>11</v>
      </c>
      <c r="D141" s="139"/>
      <c r="E141" s="141" t="s">
        <v>71</v>
      </c>
      <c r="F141"/>
      <c r="G141"/>
      <c r="H141" s="138"/>
      <c r="I141" s="141"/>
      <c r="J141" s="141"/>
      <c r="K141" s="141"/>
      <c r="L141" s="141"/>
      <c r="M141" s="145"/>
      <c r="N141" s="145"/>
      <c r="O141" s="145"/>
      <c r="P141"/>
      <c r="Q141"/>
      <c r="R141"/>
      <c r="S141"/>
      <c r="T141"/>
      <c r="U141"/>
      <c r="V141"/>
      <c r="W141"/>
      <c r="X141" s="139" t="s">
        <v>11</v>
      </c>
      <c r="Y141" s="141" t="s">
        <v>71</v>
      </c>
      <c r="Z141"/>
      <c r="AA141"/>
      <c r="AB141" s="138"/>
      <c r="AC141"/>
      <c r="AD141" s="141"/>
      <c r="AE141"/>
      <c r="AF141"/>
      <c r="AG141"/>
      <c r="AH141" s="141"/>
      <c r="AI141" s="141"/>
      <c r="AJ141" s="145"/>
      <c r="AK141" s="145"/>
      <c r="AL141" s="145"/>
      <c r="AM141" s="145"/>
      <c r="AN141" s="145"/>
      <c r="AO141"/>
      <c r="AP141" s="60"/>
      <c r="AQ141" s="60"/>
      <c r="AR141" s="60"/>
      <c r="BF141" s="60"/>
      <c r="BG141" s="60"/>
      <c r="BH141" s="60"/>
      <c r="BI141" s="60"/>
      <c r="BJ141" s="60"/>
      <c r="BK141" s="60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</row>
    <row r="142" spans="2:250" s="5" customFormat="1" ht="12.75" customHeight="1">
      <c r="B142" s="139"/>
      <c r="C142" s="138" t="s">
        <v>10</v>
      </c>
      <c r="D142" s="139"/>
      <c r="E142" s="141" t="s">
        <v>71</v>
      </c>
      <c r="F142"/>
      <c r="G142"/>
      <c r="H142" s="140"/>
      <c r="I142" s="143"/>
      <c r="J142" s="143"/>
      <c r="K142" s="143"/>
      <c r="L142" s="143"/>
      <c r="M142" s="23"/>
      <c r="N142" s="23"/>
      <c r="O142" s="23"/>
      <c r="P142"/>
      <c r="Q142"/>
      <c r="R142"/>
      <c r="S142"/>
      <c r="T142"/>
      <c r="U142"/>
      <c r="V142"/>
      <c r="W142"/>
      <c r="X142" s="139" t="s">
        <v>10</v>
      </c>
      <c r="Y142" s="141" t="s">
        <v>71</v>
      </c>
      <c r="Z142"/>
      <c r="AA142"/>
      <c r="AB142" s="140"/>
      <c r="AC142"/>
      <c r="AD142" s="143"/>
      <c r="AE142"/>
      <c r="AF142"/>
      <c r="AG142"/>
      <c r="AH142" s="143"/>
      <c r="AI142" s="143"/>
      <c r="AJ142" s="23"/>
      <c r="AK142" s="23"/>
      <c r="AL142" s="23"/>
      <c r="AM142" s="23"/>
      <c r="AN142" s="23"/>
      <c r="AO142"/>
      <c r="AP142" s="60"/>
      <c r="AQ142" s="60"/>
      <c r="AR142" s="60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</row>
    <row r="143" spans="1:250" s="5" customFormat="1" ht="12.75" customHeight="1">
      <c r="A143"/>
      <c r="B143"/>
      <c r="C143"/>
      <c r="D143"/>
      <c r="E143"/>
      <c r="F143"/>
      <c r="G143"/>
      <c r="H143" s="138"/>
      <c r="I143" s="141"/>
      <c r="J143" s="141"/>
      <c r="K143" s="141"/>
      <c r="L143" s="141"/>
      <c r="M143" s="145"/>
      <c r="N143" s="145"/>
      <c r="O143" s="145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 s="138"/>
      <c r="AF143"/>
      <c r="AG143" s="141"/>
      <c r="AH143" s="141"/>
      <c r="AI143" s="141"/>
      <c r="AJ143" s="145"/>
      <c r="AK143" s="145"/>
      <c r="AL143" s="145"/>
      <c r="AM143" s="145"/>
      <c r="AN143" s="145"/>
      <c r="AO143"/>
      <c r="AP143" s="60"/>
      <c r="AQ143" s="60"/>
      <c r="AR143" s="60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</row>
    <row r="144" spans="1:250" s="5" customFormat="1" ht="12.75" customHeight="1" thickBot="1">
      <c r="A144"/>
      <c r="B144"/>
      <c r="C144"/>
      <c r="D144"/>
      <c r="E144"/>
      <c r="F144" s="147" t="s">
        <v>72</v>
      </c>
      <c r="G144" s="148"/>
      <c r="H144" s="148"/>
      <c r="I144" s="148"/>
      <c r="J144" s="148"/>
      <c r="K144" s="149"/>
      <c r="L144" s="149"/>
      <c r="M144" s="149"/>
      <c r="N144" s="150"/>
      <c r="O144" s="150"/>
      <c r="P144" s="148"/>
      <c r="Q144" s="148"/>
      <c r="R144" s="148"/>
      <c r="S144" s="148"/>
      <c r="T144"/>
      <c r="U144"/>
      <c r="V144"/>
      <c r="W144"/>
      <c r="X144"/>
      <c r="Y144"/>
      <c r="Z144" s="147" t="s">
        <v>72</v>
      </c>
      <c r="AA144" s="148"/>
      <c r="AB144" s="148"/>
      <c r="AC144" s="148"/>
      <c r="AD144" s="148"/>
      <c r="AE144" s="151"/>
      <c r="AF144" s="148"/>
      <c r="AG144" s="149"/>
      <c r="AH144" s="149"/>
      <c r="AI144" s="149"/>
      <c r="AJ144" s="150"/>
      <c r="AK144" s="150"/>
      <c r="AL144" s="145"/>
      <c r="AM144" s="146"/>
      <c r="AN144" s="146"/>
      <c r="AO144"/>
      <c r="AP144" s="60"/>
      <c r="AQ144" s="60"/>
      <c r="AR144" s="60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  <c r="IP144" s="17"/>
    </row>
    <row r="145" spans="1:250" s="5" customFormat="1" ht="12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 s="145"/>
      <c r="AM145" s="1"/>
      <c r="AN145" s="1"/>
      <c r="AO145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</row>
    <row r="146" spans="1:250" s="5" customFormat="1" ht="12.75" customHeight="1" thickBot="1">
      <c r="A146"/>
      <c r="B146"/>
      <c r="C146"/>
      <c r="D146"/>
      <c r="E146"/>
      <c r="F146" s="147" t="s">
        <v>73</v>
      </c>
      <c r="G146" s="148"/>
      <c r="H146" s="148"/>
      <c r="I146" s="148"/>
      <c r="J146" s="148"/>
      <c r="K146" s="148"/>
      <c r="L146"/>
      <c r="M146" s="147" t="s">
        <v>74</v>
      </c>
      <c r="N146" s="148"/>
      <c r="O146" s="148"/>
      <c r="P146" s="148"/>
      <c r="Q146" s="148"/>
      <c r="R146" s="148"/>
      <c r="S146" s="148"/>
      <c r="T146"/>
      <c r="U146"/>
      <c r="V146"/>
      <c r="W146"/>
      <c r="X146"/>
      <c r="Y146"/>
      <c r="Z146" s="147" t="s">
        <v>73</v>
      </c>
      <c r="AA146" s="148"/>
      <c r="AB146" s="148"/>
      <c r="AC146" s="148"/>
      <c r="AD146" s="148"/>
      <c r="AE146" s="148"/>
      <c r="AF146"/>
      <c r="AG146" s="152" t="s">
        <v>74</v>
      </c>
      <c r="AH146" s="148"/>
      <c r="AI146" s="148"/>
      <c r="AJ146" s="148"/>
      <c r="AK146" s="148"/>
      <c r="AL146" s="145"/>
      <c r="AM146" s="1"/>
      <c r="AN146" s="1"/>
      <c r="AO146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</row>
    <row r="147" spans="1:250" s="5" customFormat="1" ht="17.25" customHeight="1">
      <c r="A147"/>
      <c r="B147"/>
      <c r="C147"/>
      <c r="D147"/>
      <c r="E147"/>
      <c r="F147"/>
      <c r="G147"/>
      <c r="H147"/>
      <c r="I147"/>
      <c r="J147"/>
      <c r="K147" s="24"/>
      <c r="L147" s="24"/>
      <c r="M147" s="24"/>
      <c r="N147" s="24"/>
      <c r="O147" s="24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 s="24"/>
      <c r="AH147" s="24"/>
      <c r="AI147" s="24"/>
      <c r="AJ147" s="24"/>
      <c r="AK147" s="24"/>
      <c r="AL147" s="145"/>
      <c r="AM147" s="24"/>
      <c r="AN147" s="24"/>
      <c r="AO147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</row>
    <row r="148" spans="1:250" s="5" customFormat="1" ht="16.5" customHeight="1" thickBot="1">
      <c r="A148"/>
      <c r="B148"/>
      <c r="C148"/>
      <c r="D148"/>
      <c r="E148"/>
      <c r="F148" s="147" t="s">
        <v>75</v>
      </c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/>
      <c r="U148"/>
      <c r="V148"/>
      <c r="W148"/>
      <c r="X148"/>
      <c r="Y148"/>
      <c r="Z148" s="147" t="s">
        <v>75</v>
      </c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45"/>
      <c r="AM148" s="24"/>
      <c r="AN148" s="24"/>
      <c r="AO148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</row>
    <row r="149" spans="1:250" s="5" customFormat="1" ht="87.75" customHeight="1">
      <c r="A149"/>
      <c r="B149"/>
      <c r="C149"/>
      <c r="D149"/>
      <c r="E149"/>
      <c r="F149" s="147"/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/>
      <c r="U149"/>
      <c r="V149"/>
      <c r="W149"/>
      <c r="X149"/>
      <c r="Y149"/>
      <c r="Z149" s="147"/>
      <c r="AA149" s="288"/>
      <c r="AB149" s="288"/>
      <c r="AC149" s="288"/>
      <c r="AD149" s="288"/>
      <c r="AE149" s="288"/>
      <c r="AF149" s="288"/>
      <c r="AG149" s="288"/>
      <c r="AH149" s="288"/>
      <c r="AI149" s="288"/>
      <c r="AJ149" s="288"/>
      <c r="AK149" s="288"/>
      <c r="AL149" s="145"/>
      <c r="AM149" s="24"/>
      <c r="AN149" s="24"/>
      <c r="AO149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</row>
    <row r="150" spans="1:250" s="5" customFormat="1" ht="28.5" customHeight="1">
      <c r="A150"/>
      <c r="B150" s="6"/>
      <c r="C150" s="6"/>
      <c r="D150" s="6" t="s">
        <v>65</v>
      </c>
      <c r="E150"/>
      <c r="F150"/>
      <c r="G150" s="23"/>
      <c r="H150" s="135" t="s">
        <v>99</v>
      </c>
      <c r="I150"/>
      <c r="J150"/>
      <c r="K150"/>
      <c r="L150" s="23"/>
      <c r="M150" s="2" t="s">
        <v>66</v>
      </c>
      <c r="N150" s="136">
        <f>IF((AH2=""),"",AH2)</f>
      </c>
      <c r="O150" s="2"/>
      <c r="P150" s="24"/>
      <c r="Q150" s="24"/>
      <c r="R150" s="24"/>
      <c r="S150" s="2" t="s">
        <v>67</v>
      </c>
      <c r="T150" s="137" t="str">
        <f>IF((X2=""),"",X2)</f>
        <v>2.,3.</v>
      </c>
      <c r="U150"/>
      <c r="V150"/>
      <c r="W150"/>
      <c r="X150"/>
      <c r="Y150" s="6" t="s">
        <v>65</v>
      </c>
      <c r="Z150" s="23"/>
      <c r="AA150"/>
      <c r="AB150"/>
      <c r="AC150" s="135" t="s">
        <v>99</v>
      </c>
      <c r="AD150"/>
      <c r="AE150"/>
      <c r="AF150" s="23"/>
      <c r="AG150" s="2" t="s">
        <v>66</v>
      </c>
      <c r="AH150" s="135">
        <f>IF((AH2=""),"",AH2)</f>
      </c>
      <c r="AI150"/>
      <c r="AJ150"/>
      <c r="AK150"/>
      <c r="AL150" s="2" t="s">
        <v>67</v>
      </c>
      <c r="AM150" s="137" t="str">
        <f>IF((X2=""),"",X2)</f>
        <v>2.,3.</v>
      </c>
      <c r="AN150" s="24"/>
      <c r="AO150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</row>
    <row r="151" spans="1:250" s="5" customFormat="1" ht="15.75" customHeight="1">
      <c r="A151"/>
      <c r="B151" s="6"/>
      <c r="C151" s="6"/>
      <c r="D151" s="6" t="s">
        <v>68</v>
      </c>
      <c r="E151"/>
      <c r="F151"/>
      <c r="G151"/>
      <c r="H151" s="137">
        <f>IF((X23=""),"",X23)</f>
        <v>13</v>
      </c>
      <c r="I151" s="23"/>
      <c r="J151" s="23"/>
      <c r="K151" s="23"/>
      <c r="L151" s="23"/>
      <c r="M151" s="25"/>
      <c r="N151" s="25"/>
      <c r="O151" s="25"/>
      <c r="P151" s="24"/>
      <c r="Q151" s="24"/>
      <c r="R151" s="24"/>
      <c r="S151"/>
      <c r="T151"/>
      <c r="U151"/>
      <c r="V151"/>
      <c r="W151"/>
      <c r="X151"/>
      <c r="Y151" s="6" t="s">
        <v>68</v>
      </c>
      <c r="Z151"/>
      <c r="AA151"/>
      <c r="AB151"/>
      <c r="AC151" s="137">
        <f>IF((X24=""),"",X24)</f>
        <v>14</v>
      </c>
      <c r="AD151"/>
      <c r="AE151"/>
      <c r="AF151" s="23"/>
      <c r="AG151" s="23"/>
      <c r="AH151" s="23"/>
      <c r="AI151" s="23"/>
      <c r="AJ151" s="25"/>
      <c r="AK151" s="25"/>
      <c r="AL151" s="4"/>
      <c r="AM151"/>
      <c r="AN151"/>
      <c r="AO15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</row>
    <row r="152" spans="1:250" s="5" customFormat="1" ht="9.75" customHeight="1">
      <c r="A152"/>
      <c r="B152"/>
      <c r="C152"/>
      <c r="D152"/>
      <c r="E152"/>
      <c r="F152"/>
      <c r="G152"/>
      <c r="H152" s="23"/>
      <c r="I152" s="23"/>
      <c r="J152" s="23"/>
      <c r="K152" s="23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 s="23"/>
      <c r="AH152" s="23"/>
      <c r="AI152"/>
      <c r="AJ152"/>
      <c r="AK152" s="2"/>
      <c r="AL152" s="3"/>
      <c r="AM152"/>
      <c r="AN152"/>
      <c r="AO152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</row>
    <row r="153" spans="1:250" s="5" customFormat="1" ht="18" customHeight="1" thickBot="1">
      <c r="A153"/>
      <c r="B153" s="139"/>
      <c r="C153" s="138" t="s">
        <v>69</v>
      </c>
      <c r="D153" s="139"/>
      <c r="E153" s="185" t="str">
        <f>IF((Y23=""),"",Y23)</f>
        <v>Chudák pes</v>
      </c>
      <c r="F153" s="186"/>
      <c r="G153" s="186"/>
      <c r="H153" s="187"/>
      <c r="I153" s="187"/>
      <c r="J153" s="187"/>
      <c r="K153"/>
      <c r="L153" s="138" t="s">
        <v>70</v>
      </c>
      <c r="M153"/>
      <c r="N153" s="188" t="str">
        <f>IF((AE23=""),"",AE23)</f>
        <v>TJ Sokol Vizovice</v>
      </c>
      <c r="O153" s="188"/>
      <c r="P153" s="188"/>
      <c r="Q153" s="188"/>
      <c r="R153" s="188"/>
      <c r="S153" s="187"/>
      <c r="T153"/>
      <c r="U153"/>
      <c r="V153"/>
      <c r="W153"/>
      <c r="X153" s="139" t="s">
        <v>69</v>
      </c>
      <c r="Y153" s="185" t="str">
        <f>IF((Y24=""),"",Y24)</f>
        <v>Vyklepaný kukuřice</v>
      </c>
      <c r="Z153" s="187"/>
      <c r="AA153" s="187"/>
      <c r="AB153" s="187"/>
      <c r="AC153" s="187"/>
      <c r="AD153" s="187"/>
      <c r="AE153" s="138" t="s">
        <v>70</v>
      </c>
      <c r="AF153"/>
      <c r="AG153" s="188" t="str">
        <f>IF((AE24=""),"",AE24)</f>
        <v>Dlažební kostka</v>
      </c>
      <c r="AH153" s="187"/>
      <c r="AI153" s="187"/>
      <c r="AJ153" s="187"/>
      <c r="AK153" s="187"/>
      <c r="AL153" s="3"/>
      <c r="AM153"/>
      <c r="AN153"/>
      <c r="AO153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</row>
    <row r="154" spans="1:250" s="5" customFormat="1" ht="12.75" customHeight="1">
      <c r="A154"/>
      <c r="B154"/>
      <c r="C154" s="140"/>
      <c r="D154"/>
      <c r="E154"/>
      <c r="F154"/>
      <c r="G154"/>
      <c r="H154"/>
      <c r="I154"/>
      <c r="J154"/>
      <c r="K154"/>
      <c r="L154"/>
      <c r="M154"/>
      <c r="N154"/>
      <c r="O154" s="2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</row>
    <row r="155" spans="1:250" s="5" customFormat="1" ht="15" customHeight="1">
      <c r="A155"/>
      <c r="B155" s="139"/>
      <c r="C155" s="138" t="s">
        <v>11</v>
      </c>
      <c r="D155" s="139"/>
      <c r="E155" s="141" t="s">
        <v>71</v>
      </c>
      <c r="F155"/>
      <c r="G155"/>
      <c r="H155" s="138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139" t="s">
        <v>11</v>
      </c>
      <c r="Y155" s="141" t="s">
        <v>71</v>
      </c>
      <c r="Z155"/>
      <c r="AA155"/>
      <c r="AB155" s="138"/>
      <c r="AC155"/>
      <c r="AD155"/>
      <c r="AE155"/>
      <c r="AF155"/>
      <c r="AG155"/>
      <c r="AH155"/>
      <c r="AI155"/>
      <c r="AJ155"/>
      <c r="AK155"/>
      <c r="AL155" s="3"/>
      <c r="AM155"/>
      <c r="AN155"/>
      <c r="AO155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</row>
    <row r="156" spans="1:250" s="5" customFormat="1" ht="15" customHeight="1">
      <c r="A156"/>
      <c r="B156" s="139"/>
      <c r="C156" s="138" t="s">
        <v>10</v>
      </c>
      <c r="D156" s="139"/>
      <c r="E156" s="141" t="s">
        <v>71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139" t="s">
        <v>10</v>
      </c>
      <c r="Y156" s="141" t="s">
        <v>71</v>
      </c>
      <c r="Z156"/>
      <c r="AA156"/>
      <c r="AB156"/>
      <c r="AC156"/>
      <c r="AD156"/>
      <c r="AE156"/>
      <c r="AF156"/>
      <c r="AG156"/>
      <c r="AH156"/>
      <c r="AI156"/>
      <c r="AJ156"/>
      <c r="AK156"/>
      <c r="AM156"/>
      <c r="AN156"/>
      <c r="AO156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</row>
    <row r="157" spans="1:250" s="5" customFormat="1" ht="12.75" customHeight="1">
      <c r="A157"/>
      <c r="B157" s="144"/>
      <c r="C157" s="140"/>
      <c r="D157" s="144"/>
      <c r="E157" s="143"/>
      <c r="F157"/>
      <c r="G157"/>
      <c r="H157" s="138"/>
      <c r="I157" s="141"/>
      <c r="J157" s="141"/>
      <c r="K157" s="141"/>
      <c r="L157" s="141"/>
      <c r="M157" s="136"/>
      <c r="N157" s="136"/>
      <c r="O157" s="136"/>
      <c r="P157"/>
      <c r="Q157"/>
      <c r="R157"/>
      <c r="S157"/>
      <c r="T157"/>
      <c r="U157"/>
      <c r="V157"/>
      <c r="W157"/>
      <c r="X157" s="144"/>
      <c r="Y157" s="143"/>
      <c r="Z157"/>
      <c r="AA157"/>
      <c r="AB157" s="138"/>
      <c r="AC157"/>
      <c r="AD157" s="141"/>
      <c r="AE157"/>
      <c r="AF157"/>
      <c r="AG157"/>
      <c r="AH157" s="141"/>
      <c r="AI157" s="141"/>
      <c r="AJ157" s="136"/>
      <c r="AK157" s="136"/>
      <c r="AL157" s="136"/>
      <c r="AM157"/>
      <c r="AN157"/>
      <c r="AO157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</row>
    <row r="158" spans="1:250" s="5" customFormat="1" ht="13.5" customHeight="1">
      <c r="A158"/>
      <c r="B158" s="139"/>
      <c r="C158" s="138" t="s">
        <v>11</v>
      </c>
      <c r="D158" s="139"/>
      <c r="E158" s="141" t="s">
        <v>71</v>
      </c>
      <c r="F158"/>
      <c r="G158"/>
      <c r="H158" s="138"/>
      <c r="I158" s="141"/>
      <c r="J158" s="141"/>
      <c r="K158" s="141"/>
      <c r="L158" s="141"/>
      <c r="M158" s="145"/>
      <c r="N158" s="145"/>
      <c r="O158" s="145"/>
      <c r="P158"/>
      <c r="Q158"/>
      <c r="R158"/>
      <c r="S158"/>
      <c r="T158"/>
      <c r="U158"/>
      <c r="V158"/>
      <c r="W158"/>
      <c r="X158" s="139" t="s">
        <v>11</v>
      </c>
      <c r="Y158" s="141" t="s">
        <v>71</v>
      </c>
      <c r="Z158"/>
      <c r="AA158"/>
      <c r="AB158" s="138"/>
      <c r="AC158"/>
      <c r="AD158" s="141"/>
      <c r="AE158"/>
      <c r="AF158"/>
      <c r="AG158"/>
      <c r="AH158" s="141"/>
      <c r="AI158" s="141"/>
      <c r="AJ158" s="145"/>
      <c r="AK158" s="145"/>
      <c r="AL158" s="145"/>
      <c r="AM158"/>
      <c r="AN158"/>
      <c r="AO158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</row>
    <row r="159" spans="1:225" s="5" customFormat="1" ht="15" customHeight="1">
      <c r="A159"/>
      <c r="B159" s="139"/>
      <c r="C159" s="138" t="s">
        <v>10</v>
      </c>
      <c r="D159" s="139"/>
      <c r="E159" s="141" t="s">
        <v>71</v>
      </c>
      <c r="F159"/>
      <c r="G159"/>
      <c r="H159" s="140"/>
      <c r="I159" s="143"/>
      <c r="J159" s="143"/>
      <c r="K159" s="143"/>
      <c r="L159" s="143"/>
      <c r="M159" s="23"/>
      <c r="N159" s="23"/>
      <c r="O159" s="23"/>
      <c r="P159"/>
      <c r="Q159"/>
      <c r="R159"/>
      <c r="S159"/>
      <c r="T159"/>
      <c r="U159"/>
      <c r="V159"/>
      <c r="W159"/>
      <c r="X159" s="139" t="s">
        <v>10</v>
      </c>
      <c r="Y159" s="141" t="s">
        <v>71</v>
      </c>
      <c r="Z159"/>
      <c r="AA159"/>
      <c r="AB159" s="140"/>
      <c r="AC159"/>
      <c r="AD159" s="143"/>
      <c r="AE159"/>
      <c r="AF159"/>
      <c r="AG159"/>
      <c r="AH159" s="143"/>
      <c r="AI159" s="143"/>
      <c r="AJ159" s="23"/>
      <c r="AK159" s="23"/>
      <c r="AL159" s="23"/>
      <c r="AM159"/>
      <c r="AN159"/>
      <c r="AO159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</row>
    <row r="160" spans="1:225" s="5" customFormat="1" ht="12.75" customHeight="1">
      <c r="A160"/>
      <c r="B160" s="144"/>
      <c r="C160" s="140"/>
      <c r="D160" s="144"/>
      <c r="E160" s="143"/>
      <c r="F160"/>
      <c r="G160"/>
      <c r="H160" s="138"/>
      <c r="I160" s="141"/>
      <c r="J160" s="141"/>
      <c r="K160" s="141"/>
      <c r="L160" s="141"/>
      <c r="M160" s="145"/>
      <c r="N160" s="145"/>
      <c r="O160" s="145"/>
      <c r="P160"/>
      <c r="Q160"/>
      <c r="R160"/>
      <c r="S160"/>
      <c r="T160"/>
      <c r="U160"/>
      <c r="V160"/>
      <c r="W160"/>
      <c r="X160" s="144"/>
      <c r="Y160" s="143"/>
      <c r="Z160"/>
      <c r="AA160"/>
      <c r="AB160" s="138"/>
      <c r="AC160"/>
      <c r="AD160" s="141"/>
      <c r="AE160"/>
      <c r="AF160"/>
      <c r="AG160"/>
      <c r="AH160" s="141"/>
      <c r="AI160" s="141"/>
      <c r="AJ160" s="145"/>
      <c r="AK160" s="145"/>
      <c r="AL160" s="145"/>
      <c r="AM160"/>
      <c r="AN160"/>
      <c r="AO160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</row>
    <row r="161" spans="1:225" s="5" customFormat="1" ht="15.75" customHeight="1">
      <c r="A161"/>
      <c r="B161" s="139"/>
      <c r="C161" s="138" t="s">
        <v>11</v>
      </c>
      <c r="D161" s="139"/>
      <c r="E161" s="141" t="s">
        <v>71</v>
      </c>
      <c r="F161"/>
      <c r="G161"/>
      <c r="H161" s="138"/>
      <c r="I161" s="141"/>
      <c r="J161" s="141"/>
      <c r="K161" s="141"/>
      <c r="L161" s="141"/>
      <c r="M161" s="145"/>
      <c r="N161" s="145"/>
      <c r="O161" s="145"/>
      <c r="P161"/>
      <c r="Q161"/>
      <c r="R161"/>
      <c r="S161"/>
      <c r="T161"/>
      <c r="U161"/>
      <c r="V161"/>
      <c r="W161"/>
      <c r="X161" s="139" t="s">
        <v>11</v>
      </c>
      <c r="Y161" s="141" t="s">
        <v>71</v>
      </c>
      <c r="Z161"/>
      <c r="AA161"/>
      <c r="AB161" s="138"/>
      <c r="AC161"/>
      <c r="AD161" s="141"/>
      <c r="AE161"/>
      <c r="AF161"/>
      <c r="AG161"/>
      <c r="AH161" s="141"/>
      <c r="AI161" s="141"/>
      <c r="AJ161" s="145"/>
      <c r="AK161" s="145"/>
      <c r="AL161" s="145"/>
      <c r="AM161"/>
      <c r="AN161"/>
      <c r="AO16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</row>
    <row r="162" spans="1:225" s="5" customFormat="1" ht="15" customHeight="1">
      <c r="A162"/>
      <c r="B162" s="139"/>
      <c r="C162" s="138" t="s">
        <v>10</v>
      </c>
      <c r="D162" s="139"/>
      <c r="E162" s="141" t="s">
        <v>71</v>
      </c>
      <c r="F162"/>
      <c r="G162"/>
      <c r="H162" s="140"/>
      <c r="I162" s="143"/>
      <c r="J162" s="143"/>
      <c r="K162" s="143"/>
      <c r="L162" s="143"/>
      <c r="M162" s="23"/>
      <c r="N162" s="23"/>
      <c r="O162" s="23"/>
      <c r="P162"/>
      <c r="Q162"/>
      <c r="R162"/>
      <c r="S162"/>
      <c r="T162"/>
      <c r="U162"/>
      <c r="V162"/>
      <c r="W162"/>
      <c r="X162" s="139" t="s">
        <v>10</v>
      </c>
      <c r="Y162" s="141" t="s">
        <v>71</v>
      </c>
      <c r="Z162"/>
      <c r="AA162"/>
      <c r="AB162" s="140"/>
      <c r="AC162"/>
      <c r="AD162" s="143"/>
      <c r="AE162"/>
      <c r="AF162"/>
      <c r="AG162"/>
      <c r="AH162" s="143"/>
      <c r="AI162" s="143"/>
      <c r="AJ162" s="23"/>
      <c r="AK162" s="23"/>
      <c r="AL162" s="23"/>
      <c r="AM162"/>
      <c r="AN162"/>
      <c r="AO162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</row>
    <row r="163" spans="1:225" s="5" customFormat="1" ht="12.75" customHeight="1">
      <c r="A163"/>
      <c r="B163"/>
      <c r="C163"/>
      <c r="D163"/>
      <c r="E163"/>
      <c r="F163"/>
      <c r="G163"/>
      <c r="H163" s="138"/>
      <c r="I163" s="141"/>
      <c r="J163" s="141"/>
      <c r="K163" s="141"/>
      <c r="L163" s="141"/>
      <c r="M163" s="145"/>
      <c r="N163" s="145"/>
      <c r="O163" s="145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 s="138"/>
      <c r="AF163"/>
      <c r="AG163" s="141"/>
      <c r="AH163" s="141"/>
      <c r="AI163" s="141"/>
      <c r="AJ163" s="145"/>
      <c r="AK163" s="145"/>
      <c r="AL163" s="145"/>
      <c r="AM163"/>
      <c r="AN163"/>
      <c r="AO163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</row>
    <row r="164" spans="1:225" s="5" customFormat="1" ht="12.75" customHeight="1" thickBot="1">
      <c r="A164"/>
      <c r="B164"/>
      <c r="C164"/>
      <c r="D164"/>
      <c r="E164"/>
      <c r="F164" s="147" t="s">
        <v>72</v>
      </c>
      <c r="G164" s="148"/>
      <c r="H164" s="148"/>
      <c r="I164" s="148"/>
      <c r="J164" s="148"/>
      <c r="K164" s="149"/>
      <c r="L164" s="149"/>
      <c r="M164" s="149"/>
      <c r="N164" s="150"/>
      <c r="O164" s="150"/>
      <c r="P164" s="148"/>
      <c r="Q164" s="148"/>
      <c r="R164" s="148"/>
      <c r="S164" s="148"/>
      <c r="T164"/>
      <c r="U164"/>
      <c r="V164"/>
      <c r="W164"/>
      <c r="X164"/>
      <c r="Y164"/>
      <c r="Z164" s="147" t="s">
        <v>72</v>
      </c>
      <c r="AA164" s="148"/>
      <c r="AB164" s="148"/>
      <c r="AC164" s="148"/>
      <c r="AD164" s="148"/>
      <c r="AE164" s="151"/>
      <c r="AF164" s="148"/>
      <c r="AG164" s="149"/>
      <c r="AH164" s="149"/>
      <c r="AI164" s="149"/>
      <c r="AJ164" s="150"/>
      <c r="AK164" s="150"/>
      <c r="AL164" s="145"/>
      <c r="AM164"/>
      <c r="AN164"/>
      <c r="AO164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</row>
    <row r="165" spans="1:225" s="5" customFormat="1" ht="12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 s="145"/>
      <c r="AM165"/>
      <c r="AN165"/>
      <c r="AO165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</row>
    <row r="166" spans="1:225" s="5" customFormat="1" ht="16.5" customHeight="1" thickBot="1">
      <c r="A166"/>
      <c r="B166"/>
      <c r="C166"/>
      <c r="D166"/>
      <c r="E166"/>
      <c r="F166" s="147" t="s">
        <v>73</v>
      </c>
      <c r="G166" s="148"/>
      <c r="H166" s="148"/>
      <c r="I166" s="148"/>
      <c r="J166" s="148"/>
      <c r="K166" s="148"/>
      <c r="L166"/>
      <c r="M166" s="147" t="s">
        <v>74</v>
      </c>
      <c r="N166" s="148"/>
      <c r="O166" s="148"/>
      <c r="P166" s="148"/>
      <c r="Q166" s="148"/>
      <c r="R166" s="148"/>
      <c r="S166" s="148"/>
      <c r="T166"/>
      <c r="U166"/>
      <c r="V166"/>
      <c r="W166"/>
      <c r="X166"/>
      <c r="Y166"/>
      <c r="Z166" s="147" t="s">
        <v>73</v>
      </c>
      <c r="AA166" s="148"/>
      <c r="AB166" s="148"/>
      <c r="AC166" s="148"/>
      <c r="AD166" s="148"/>
      <c r="AE166" s="148"/>
      <c r="AF166"/>
      <c r="AG166" s="152" t="s">
        <v>74</v>
      </c>
      <c r="AH166" s="148"/>
      <c r="AI166" s="148"/>
      <c r="AJ166" s="148"/>
      <c r="AK166" s="148"/>
      <c r="AL166" s="145"/>
      <c r="AM166"/>
      <c r="AN166"/>
      <c r="AO166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</row>
    <row r="167" spans="1:225" s="5" customFormat="1" ht="12.75" customHeight="1">
      <c r="A167"/>
      <c r="B167"/>
      <c r="C167"/>
      <c r="D167"/>
      <c r="E167"/>
      <c r="F167"/>
      <c r="G167"/>
      <c r="H167"/>
      <c r="I167"/>
      <c r="J167"/>
      <c r="K167" s="24"/>
      <c r="L167" s="24"/>
      <c r="M167" s="24"/>
      <c r="N167" s="24"/>
      <c r="O167" s="24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 s="24"/>
      <c r="AH167" s="24"/>
      <c r="AI167" s="24"/>
      <c r="AJ167" s="24"/>
      <c r="AK167" s="24"/>
      <c r="AL167" s="145"/>
      <c r="AM167"/>
      <c r="AN167"/>
      <c r="AO167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</row>
    <row r="168" spans="1:225" s="5" customFormat="1" ht="14.25" customHeight="1" thickBot="1">
      <c r="A168"/>
      <c r="B168"/>
      <c r="C168"/>
      <c r="D168"/>
      <c r="E168"/>
      <c r="F168" s="147" t="s">
        <v>75</v>
      </c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/>
      <c r="U168"/>
      <c r="V168"/>
      <c r="W168"/>
      <c r="X168"/>
      <c r="Y168"/>
      <c r="Z168" s="147" t="s">
        <v>75</v>
      </c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45"/>
      <c r="AM168"/>
      <c r="AN168"/>
      <c r="AO168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</row>
    <row r="169" spans="1:225" s="5" customFormat="1" ht="12.75" customHeight="1">
      <c r="A169"/>
      <c r="B169"/>
      <c r="C169"/>
      <c r="D169"/>
      <c r="E169"/>
      <c r="F169"/>
      <c r="G169"/>
      <c r="H169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/>
      <c r="U169"/>
      <c r="V169"/>
      <c r="W169"/>
      <c r="X169"/>
      <c r="Y169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145"/>
      <c r="AM169"/>
      <c r="AN169"/>
      <c r="AO169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</row>
    <row r="170" spans="1:225" s="5" customFormat="1" ht="6.75" customHeight="1">
      <c r="A170"/>
      <c r="B170"/>
      <c r="C170"/>
      <c r="D170"/>
      <c r="E170"/>
      <c r="F170"/>
      <c r="G170"/>
      <c r="H170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/>
      <c r="U170"/>
      <c r="V170"/>
      <c r="W170" s="1"/>
      <c r="X170" s="1"/>
      <c r="Y170" s="1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1"/>
      <c r="AN170"/>
      <c r="AO170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</row>
    <row r="171" spans="1:225" s="5" customFormat="1" ht="25.5" customHeight="1">
      <c r="A171"/>
      <c r="B171" s="6"/>
      <c r="C171" s="6"/>
      <c r="D171" s="6" t="s">
        <v>65</v>
      </c>
      <c r="E171"/>
      <c r="F171"/>
      <c r="G171" s="23"/>
      <c r="H171" s="135" t="str">
        <f>IF((N2=""),"",N2)</f>
        <v>kraj muži</v>
      </c>
      <c r="I171"/>
      <c r="J171"/>
      <c r="K171"/>
      <c r="L171" s="23"/>
      <c r="M171" s="2" t="s">
        <v>66</v>
      </c>
      <c r="N171" s="136">
        <f>IF((AH2=""),"",AH2)</f>
      </c>
      <c r="O171" s="2"/>
      <c r="P171" s="24"/>
      <c r="Q171" s="24"/>
      <c r="R171" s="24"/>
      <c r="S171" s="2" t="s">
        <v>67</v>
      </c>
      <c r="T171" s="137" t="str">
        <f>IF((X2=""),"",X2)</f>
        <v>2.,3.</v>
      </c>
      <c r="U171"/>
      <c r="V171"/>
      <c r="W171" s="1"/>
      <c r="X171" s="1"/>
      <c r="Y171" s="6"/>
      <c r="Z171" s="158"/>
      <c r="AA171" s="1"/>
      <c r="AB171" s="1"/>
      <c r="AC171" s="159"/>
      <c r="AD171" s="1"/>
      <c r="AE171" s="1"/>
      <c r="AF171" s="158"/>
      <c r="AG171" s="2"/>
      <c r="AH171" s="159"/>
      <c r="AI171" s="1"/>
      <c r="AJ171" s="1"/>
      <c r="AK171" s="1"/>
      <c r="AL171" s="2"/>
      <c r="AM171" s="153"/>
      <c r="AN171"/>
      <c r="AO17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</row>
    <row r="172" spans="1:225" s="5" customFormat="1" ht="15" customHeight="1">
      <c r="A172"/>
      <c r="B172" s="6"/>
      <c r="C172" s="6"/>
      <c r="D172" s="6" t="s">
        <v>68</v>
      </c>
      <c r="E172"/>
      <c r="F172"/>
      <c r="G172"/>
      <c r="H172" s="137">
        <f>IF((X25=""),"",X25)</f>
        <v>15</v>
      </c>
      <c r="I172" s="23"/>
      <c r="J172" s="23"/>
      <c r="K172" s="23"/>
      <c r="L172" s="23"/>
      <c r="M172" s="25"/>
      <c r="N172" s="25"/>
      <c r="O172" s="25"/>
      <c r="P172" s="24"/>
      <c r="Q172" s="24"/>
      <c r="R172" s="24"/>
      <c r="S172"/>
      <c r="T172"/>
      <c r="U172"/>
      <c r="V172"/>
      <c r="W172" s="1"/>
      <c r="X172" s="1"/>
      <c r="Y172" s="6"/>
      <c r="Z172" s="1"/>
      <c r="AA172" s="1"/>
      <c r="AB172" s="1"/>
      <c r="AC172" s="153"/>
      <c r="AD172" s="1"/>
      <c r="AE172" s="1"/>
      <c r="AF172" s="158"/>
      <c r="AG172" s="158"/>
      <c r="AH172" s="158"/>
      <c r="AI172" s="158"/>
      <c r="AJ172" s="25"/>
      <c r="AK172" s="25"/>
      <c r="AL172" s="4"/>
      <c r="AM172" s="1"/>
      <c r="AN172"/>
      <c r="AO172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</row>
    <row r="173" spans="1:225" s="5" customFormat="1" ht="12.75" customHeight="1">
      <c r="A173"/>
      <c r="B173"/>
      <c r="C173"/>
      <c r="D173"/>
      <c r="E173"/>
      <c r="F173"/>
      <c r="G173"/>
      <c r="H173" s="23"/>
      <c r="I173" s="23"/>
      <c r="J173" s="23"/>
      <c r="K173" s="23"/>
      <c r="L173"/>
      <c r="M173"/>
      <c r="N173"/>
      <c r="O173"/>
      <c r="P173"/>
      <c r="Q173"/>
      <c r="R173"/>
      <c r="S173"/>
      <c r="T173"/>
      <c r="U173"/>
      <c r="V173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58"/>
      <c r="AH173" s="158"/>
      <c r="AI173" s="1"/>
      <c r="AJ173" s="1"/>
      <c r="AK173" s="2"/>
      <c r="AL173" s="3"/>
      <c r="AM173" s="1"/>
      <c r="AN173"/>
      <c r="AO173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</row>
    <row r="174" spans="1:225" s="5" customFormat="1" ht="15.75" customHeight="1" thickBot="1">
      <c r="A174"/>
      <c r="B174" s="139"/>
      <c r="C174" s="138" t="s">
        <v>69</v>
      </c>
      <c r="D174" s="139"/>
      <c r="E174" s="185" t="str">
        <f>IF((Y25=""),"",Y25)</f>
        <v>TJ Červený Kostlec</v>
      </c>
      <c r="F174" s="186"/>
      <c r="G174" s="186"/>
      <c r="H174" s="187"/>
      <c r="I174" s="187"/>
      <c r="J174" s="187"/>
      <c r="K174"/>
      <c r="L174" s="138" t="s">
        <v>70</v>
      </c>
      <c r="M174"/>
      <c r="N174" s="188" t="str">
        <f>IF((AE25=""),"",AE25)</f>
        <v>Sebranka</v>
      </c>
      <c r="O174" s="188"/>
      <c r="P174" s="188"/>
      <c r="Q174" s="188"/>
      <c r="R174" s="188"/>
      <c r="S174" s="187"/>
      <c r="T174"/>
      <c r="U174"/>
      <c r="V174"/>
      <c r="W174" s="1"/>
      <c r="X174" s="160"/>
      <c r="Y174" s="263"/>
      <c r="Z174" s="264"/>
      <c r="AA174" s="264"/>
      <c r="AB174" s="264"/>
      <c r="AC174" s="264"/>
      <c r="AD174" s="264"/>
      <c r="AE174" s="161"/>
      <c r="AF174" s="1"/>
      <c r="AG174" s="264"/>
      <c r="AH174" s="264"/>
      <c r="AI174" s="264"/>
      <c r="AJ174" s="264"/>
      <c r="AK174" s="264"/>
      <c r="AL174" s="3"/>
      <c r="AM174" s="1"/>
      <c r="AN174"/>
      <c r="AO174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</row>
    <row r="175" spans="1:225" s="5" customFormat="1" ht="12.75" customHeight="1">
      <c r="A175"/>
      <c r="B175"/>
      <c r="C175" s="140"/>
      <c r="D175"/>
      <c r="E175"/>
      <c r="F175"/>
      <c r="G175"/>
      <c r="H175"/>
      <c r="I175"/>
      <c r="J175"/>
      <c r="K175"/>
      <c r="L175"/>
      <c r="M175"/>
      <c r="N175"/>
      <c r="O175" s="2"/>
      <c r="P175"/>
      <c r="Q175"/>
      <c r="R175"/>
      <c r="S175"/>
      <c r="T175"/>
      <c r="U175"/>
      <c r="V175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/>
      <c r="AO175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</row>
    <row r="176" spans="1:225" s="5" customFormat="1" ht="12.75" customHeight="1">
      <c r="A176"/>
      <c r="B176" s="139"/>
      <c r="C176" s="138" t="s">
        <v>11</v>
      </c>
      <c r="D176" s="139"/>
      <c r="E176" s="141" t="s">
        <v>71</v>
      </c>
      <c r="F176"/>
      <c r="G176"/>
      <c r="H176" s="138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 s="1"/>
      <c r="X176" s="160"/>
      <c r="Y176" s="162"/>
      <c r="Z176" s="1"/>
      <c r="AA176" s="1"/>
      <c r="AB176" s="161"/>
      <c r="AC176" s="1"/>
      <c r="AD176" s="1"/>
      <c r="AE176" s="1"/>
      <c r="AF176" s="1"/>
      <c r="AG176" s="1"/>
      <c r="AH176" s="1"/>
      <c r="AI176" s="1"/>
      <c r="AJ176" s="1"/>
      <c r="AK176" s="1"/>
      <c r="AL176" s="3"/>
      <c r="AM176" s="1"/>
      <c r="AN176"/>
      <c r="AO176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</row>
    <row r="177" spans="1:225" s="5" customFormat="1" ht="12.75" customHeight="1">
      <c r="A177"/>
      <c r="B177" s="139"/>
      <c r="C177" s="138" t="s">
        <v>10</v>
      </c>
      <c r="D177" s="139"/>
      <c r="E177" s="141" t="s">
        <v>71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 s="1"/>
      <c r="X177" s="160"/>
      <c r="Y177" s="162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/>
      <c r="AO177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</row>
    <row r="178" spans="1:225" s="5" customFormat="1" ht="12.75" customHeight="1">
      <c r="A178"/>
      <c r="B178" s="144"/>
      <c r="C178" s="140"/>
      <c r="D178" s="144"/>
      <c r="E178" s="143"/>
      <c r="F178"/>
      <c r="G178"/>
      <c r="H178" s="138"/>
      <c r="I178" s="141"/>
      <c r="J178" s="141"/>
      <c r="K178" s="141"/>
      <c r="L178" s="141"/>
      <c r="M178" s="136"/>
      <c r="N178" s="136"/>
      <c r="O178" s="136"/>
      <c r="P178"/>
      <c r="Q178"/>
      <c r="R178"/>
      <c r="S178"/>
      <c r="T178"/>
      <c r="U178"/>
      <c r="V178"/>
      <c r="W178" s="1"/>
      <c r="X178" s="163"/>
      <c r="Y178" s="164"/>
      <c r="Z178" s="1"/>
      <c r="AA178" s="1"/>
      <c r="AB178" s="161"/>
      <c r="AC178" s="1"/>
      <c r="AD178" s="162"/>
      <c r="AE178" s="1"/>
      <c r="AF178" s="1"/>
      <c r="AG178" s="1"/>
      <c r="AH178" s="162"/>
      <c r="AI178" s="162"/>
      <c r="AJ178" s="165"/>
      <c r="AK178" s="165"/>
      <c r="AL178" s="165"/>
      <c r="AM178" s="1"/>
      <c r="AN178"/>
      <c r="AO178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</row>
    <row r="179" spans="1:225" s="5" customFormat="1" ht="12.75" customHeight="1">
      <c r="A179"/>
      <c r="B179" s="139"/>
      <c r="C179" s="138" t="s">
        <v>11</v>
      </c>
      <c r="D179" s="139"/>
      <c r="E179" s="141" t="s">
        <v>71</v>
      </c>
      <c r="F179"/>
      <c r="G179"/>
      <c r="H179" s="138"/>
      <c r="I179" s="141"/>
      <c r="J179" s="141"/>
      <c r="K179" s="141"/>
      <c r="L179" s="141"/>
      <c r="M179" s="145"/>
      <c r="N179" s="145"/>
      <c r="O179" s="145"/>
      <c r="P179"/>
      <c r="Q179"/>
      <c r="R179"/>
      <c r="S179"/>
      <c r="T179"/>
      <c r="U179"/>
      <c r="V179"/>
      <c r="W179" s="1"/>
      <c r="X179" s="160"/>
      <c r="Y179" s="162"/>
      <c r="Z179" s="1"/>
      <c r="AA179" s="1"/>
      <c r="AB179" s="161"/>
      <c r="AC179" s="1"/>
      <c r="AD179" s="162"/>
      <c r="AE179" s="1"/>
      <c r="AF179" s="1"/>
      <c r="AG179" s="1"/>
      <c r="AH179" s="162"/>
      <c r="AI179" s="162"/>
      <c r="AJ179" s="146"/>
      <c r="AK179" s="146"/>
      <c r="AL179" s="146"/>
      <c r="AM179" s="1"/>
      <c r="AN179"/>
      <c r="AO179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</row>
    <row r="180" spans="1:225" s="5" customFormat="1" ht="12.75" customHeight="1">
      <c r="A180"/>
      <c r="B180" s="139"/>
      <c r="C180" s="138" t="s">
        <v>10</v>
      </c>
      <c r="D180" s="139"/>
      <c r="E180" s="141" t="s">
        <v>71</v>
      </c>
      <c r="F180"/>
      <c r="G180"/>
      <c r="H180" s="140"/>
      <c r="I180" s="143"/>
      <c r="J180" s="143"/>
      <c r="K180" s="143"/>
      <c r="L180" s="143"/>
      <c r="M180" s="23"/>
      <c r="N180" s="23"/>
      <c r="O180" s="23"/>
      <c r="P180"/>
      <c r="Q180"/>
      <c r="R180"/>
      <c r="S180"/>
      <c r="T180"/>
      <c r="U180"/>
      <c r="V180"/>
      <c r="W180" s="1"/>
      <c r="X180" s="160"/>
      <c r="Y180" s="162"/>
      <c r="Z180" s="1"/>
      <c r="AA180" s="1"/>
      <c r="AB180" s="155"/>
      <c r="AC180" s="1"/>
      <c r="AD180" s="164"/>
      <c r="AE180" s="1"/>
      <c r="AF180" s="1"/>
      <c r="AG180" s="1"/>
      <c r="AH180" s="164"/>
      <c r="AI180" s="164"/>
      <c r="AJ180" s="158"/>
      <c r="AK180" s="158"/>
      <c r="AL180" s="158"/>
      <c r="AM180" s="1"/>
      <c r="AN180"/>
      <c r="AO180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</row>
    <row r="181" spans="1:225" s="5" customFormat="1" ht="12.75" customHeight="1">
      <c r="A181"/>
      <c r="B181" s="144"/>
      <c r="C181" s="140"/>
      <c r="D181" s="144"/>
      <c r="E181" s="143"/>
      <c r="F181"/>
      <c r="G181"/>
      <c r="H181" s="138"/>
      <c r="I181" s="141"/>
      <c r="J181" s="141"/>
      <c r="K181" s="141"/>
      <c r="L181" s="141"/>
      <c r="M181" s="145"/>
      <c r="N181" s="145"/>
      <c r="O181" s="145"/>
      <c r="P181"/>
      <c r="Q181"/>
      <c r="R181"/>
      <c r="S181"/>
      <c r="T181"/>
      <c r="U181"/>
      <c r="V181"/>
      <c r="W181" s="1"/>
      <c r="X181" s="163"/>
      <c r="Y181" s="164"/>
      <c r="Z181" s="1"/>
      <c r="AA181" s="1"/>
      <c r="AB181" s="161"/>
      <c r="AC181" s="1"/>
      <c r="AD181" s="162"/>
      <c r="AE181" s="1"/>
      <c r="AF181" s="1"/>
      <c r="AG181" s="1"/>
      <c r="AH181" s="162"/>
      <c r="AI181" s="162"/>
      <c r="AJ181" s="146"/>
      <c r="AK181" s="146"/>
      <c r="AL181" s="146"/>
      <c r="AM181" s="1"/>
      <c r="AN181"/>
      <c r="AO18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</row>
    <row r="182" spans="1:225" s="5" customFormat="1" ht="12.75" customHeight="1">
      <c r="A182"/>
      <c r="B182" s="139"/>
      <c r="C182" s="138" t="s">
        <v>11</v>
      </c>
      <c r="D182" s="139"/>
      <c r="E182" s="141" t="s">
        <v>71</v>
      </c>
      <c r="F182"/>
      <c r="G182"/>
      <c r="H182" s="138"/>
      <c r="I182" s="141"/>
      <c r="J182" s="141"/>
      <c r="K182" s="141"/>
      <c r="L182" s="141"/>
      <c r="M182" s="145"/>
      <c r="N182" s="145"/>
      <c r="O182" s="145"/>
      <c r="P182"/>
      <c r="Q182"/>
      <c r="R182"/>
      <c r="S182"/>
      <c r="T182"/>
      <c r="U182"/>
      <c r="V182"/>
      <c r="W182" s="1"/>
      <c r="X182" s="160"/>
      <c r="Y182" s="162"/>
      <c r="Z182" s="1"/>
      <c r="AA182" s="1"/>
      <c r="AB182" s="161"/>
      <c r="AC182" s="1"/>
      <c r="AD182" s="162"/>
      <c r="AE182" s="1"/>
      <c r="AF182" s="1"/>
      <c r="AG182" s="1"/>
      <c r="AH182" s="162"/>
      <c r="AI182" s="162"/>
      <c r="AJ182" s="146"/>
      <c r="AK182" s="146"/>
      <c r="AL182" s="146"/>
      <c r="AM182" s="1"/>
      <c r="AN182"/>
      <c r="AO182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</row>
    <row r="183" spans="1:225" s="5" customFormat="1" ht="12.75" customHeight="1">
      <c r="A183"/>
      <c r="B183" s="139"/>
      <c r="C183" s="138" t="s">
        <v>10</v>
      </c>
      <c r="D183" s="139"/>
      <c r="E183" s="141" t="s">
        <v>71</v>
      </c>
      <c r="F183"/>
      <c r="G183"/>
      <c r="H183" s="140"/>
      <c r="I183" s="143"/>
      <c r="J183" s="143"/>
      <c r="K183" s="143"/>
      <c r="L183" s="143"/>
      <c r="M183" s="23"/>
      <c r="N183" s="23"/>
      <c r="O183" s="23"/>
      <c r="P183"/>
      <c r="Q183"/>
      <c r="R183"/>
      <c r="S183"/>
      <c r="T183"/>
      <c r="U183"/>
      <c r="V183"/>
      <c r="W183" s="1"/>
      <c r="X183" s="160"/>
      <c r="Y183" s="162"/>
      <c r="Z183" s="1"/>
      <c r="AA183" s="1"/>
      <c r="AB183" s="155"/>
      <c r="AC183" s="1"/>
      <c r="AD183" s="164"/>
      <c r="AE183" s="1"/>
      <c r="AF183" s="1"/>
      <c r="AG183" s="1"/>
      <c r="AH183" s="164"/>
      <c r="AI183" s="164"/>
      <c r="AJ183" s="158"/>
      <c r="AK183" s="158"/>
      <c r="AL183" s="158"/>
      <c r="AM183" s="1"/>
      <c r="AN183"/>
      <c r="AO183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</row>
    <row r="184" spans="1:225" s="5" customFormat="1" ht="12.75" customHeight="1">
      <c r="A184"/>
      <c r="B184"/>
      <c r="C184"/>
      <c r="D184"/>
      <c r="E184"/>
      <c r="F184"/>
      <c r="G184"/>
      <c r="H184" s="138"/>
      <c r="I184" s="141"/>
      <c r="J184" s="141"/>
      <c r="K184" s="141"/>
      <c r="L184" s="141"/>
      <c r="M184" s="145"/>
      <c r="N184" s="145"/>
      <c r="O184" s="145"/>
      <c r="P184"/>
      <c r="Q184"/>
      <c r="R184"/>
      <c r="S184"/>
      <c r="T184"/>
      <c r="U184"/>
      <c r="V184"/>
      <c r="W184" s="1"/>
      <c r="X184" s="1"/>
      <c r="Y184" s="1"/>
      <c r="Z184" s="1"/>
      <c r="AA184" s="1"/>
      <c r="AB184" s="1"/>
      <c r="AC184" s="1"/>
      <c r="AD184" s="1"/>
      <c r="AE184" s="161"/>
      <c r="AF184" s="1"/>
      <c r="AG184" s="162"/>
      <c r="AH184" s="162"/>
      <c r="AI184" s="162"/>
      <c r="AJ184" s="146"/>
      <c r="AK184" s="146"/>
      <c r="AL184" s="146"/>
      <c r="AM184" s="1"/>
      <c r="AN184"/>
      <c r="AO184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</row>
    <row r="185" spans="1:225" s="5" customFormat="1" ht="12.75" customHeight="1" thickBot="1">
      <c r="A185"/>
      <c r="B185"/>
      <c r="C185"/>
      <c r="D185"/>
      <c r="E185"/>
      <c r="F185" s="147" t="s">
        <v>72</v>
      </c>
      <c r="G185" s="148"/>
      <c r="H185" s="148"/>
      <c r="I185" s="148"/>
      <c r="J185" s="148"/>
      <c r="K185" s="149"/>
      <c r="L185" s="149"/>
      <c r="M185" s="149"/>
      <c r="N185" s="150"/>
      <c r="O185" s="150"/>
      <c r="P185" s="148"/>
      <c r="Q185" s="148"/>
      <c r="R185" s="148"/>
      <c r="S185" s="148"/>
      <c r="T185"/>
      <c r="U185"/>
      <c r="V185"/>
      <c r="W185" s="1"/>
      <c r="X185" s="1"/>
      <c r="Y185" s="1"/>
      <c r="Z185" s="156"/>
      <c r="AA185" s="1"/>
      <c r="AB185" s="1"/>
      <c r="AC185" s="1"/>
      <c r="AD185" s="1"/>
      <c r="AE185" s="161"/>
      <c r="AF185" s="1"/>
      <c r="AG185" s="162"/>
      <c r="AH185" s="162"/>
      <c r="AI185" s="162"/>
      <c r="AJ185" s="146"/>
      <c r="AK185" s="146"/>
      <c r="AL185" s="146"/>
      <c r="AM185" s="1"/>
      <c r="AN185"/>
      <c r="AO185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</row>
    <row r="186" spans="1:225" s="5" customFormat="1" ht="12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46"/>
      <c r="AM186" s="1"/>
      <c r="AN186"/>
      <c r="AO186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</row>
    <row r="187" spans="1:225" s="5" customFormat="1" ht="12.75" customHeight="1" thickBot="1">
      <c r="A187"/>
      <c r="B187"/>
      <c r="C187"/>
      <c r="D187"/>
      <c r="E187"/>
      <c r="F187" s="147" t="s">
        <v>73</v>
      </c>
      <c r="G187" s="148"/>
      <c r="H187" s="148"/>
      <c r="I187" s="148"/>
      <c r="J187" s="148"/>
      <c r="K187" s="148"/>
      <c r="L187"/>
      <c r="M187" s="147" t="s">
        <v>74</v>
      </c>
      <c r="N187" s="148"/>
      <c r="O187" s="148"/>
      <c r="P187" s="148"/>
      <c r="Q187" s="148"/>
      <c r="R187" s="148"/>
      <c r="S187" s="148"/>
      <c r="T187"/>
      <c r="U187"/>
      <c r="V187"/>
      <c r="W187" s="1"/>
      <c r="X187" s="1"/>
      <c r="Y187" s="1"/>
      <c r="Z187" s="156"/>
      <c r="AA187" s="1"/>
      <c r="AB187" s="1"/>
      <c r="AC187" s="1"/>
      <c r="AD187" s="1"/>
      <c r="AE187" s="1"/>
      <c r="AF187" s="1"/>
      <c r="AG187" s="134"/>
      <c r="AH187" s="1"/>
      <c r="AI187" s="1"/>
      <c r="AJ187" s="1"/>
      <c r="AK187" s="1"/>
      <c r="AL187" s="146"/>
      <c r="AM187" s="1"/>
      <c r="AN187"/>
      <c r="AO187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</row>
    <row r="188" spans="1:225" s="5" customFormat="1" ht="12.75" customHeight="1">
      <c r="A188"/>
      <c r="B188"/>
      <c r="C188"/>
      <c r="D188"/>
      <c r="E188"/>
      <c r="F188"/>
      <c r="G188"/>
      <c r="H188"/>
      <c r="I188"/>
      <c r="J188"/>
      <c r="K188" s="24"/>
      <c r="L188" s="24"/>
      <c r="M188" s="24"/>
      <c r="N188" s="24"/>
      <c r="O188" s="24"/>
      <c r="P188"/>
      <c r="Q188"/>
      <c r="R188"/>
      <c r="S188"/>
      <c r="T188"/>
      <c r="U188"/>
      <c r="V188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24"/>
      <c r="AH188" s="24"/>
      <c r="AI188" s="24"/>
      <c r="AJ188" s="24"/>
      <c r="AK188" s="24"/>
      <c r="AL188" s="146"/>
      <c r="AM188" s="1"/>
      <c r="AN188"/>
      <c r="AO188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</row>
    <row r="189" spans="1:225" s="5" customFormat="1" ht="12.75" customHeight="1" thickBot="1">
      <c r="A189"/>
      <c r="B189"/>
      <c r="C189"/>
      <c r="D189"/>
      <c r="E189"/>
      <c r="F189" s="147" t="s">
        <v>75</v>
      </c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/>
      <c r="U189"/>
      <c r="V189"/>
      <c r="W189" s="1"/>
      <c r="X189" s="1"/>
      <c r="Y189" s="1"/>
      <c r="Z189" s="156"/>
      <c r="AA189" s="1"/>
      <c r="AB189" s="1"/>
      <c r="AC189" s="1"/>
      <c r="AD189" s="1"/>
      <c r="AE189" s="155"/>
      <c r="AF189" s="1"/>
      <c r="AG189" s="24"/>
      <c r="AH189" s="24"/>
      <c r="AI189" s="24"/>
      <c r="AJ189" s="24"/>
      <c r="AK189" s="24"/>
      <c r="AL189" s="146"/>
      <c r="AM189" s="1"/>
      <c r="AN189"/>
      <c r="AO189" s="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</row>
    <row r="190" spans="1:225" s="5" customFormat="1" ht="12.75" customHeight="1">
      <c r="A190"/>
      <c r="B190" s="1"/>
      <c r="C190" s="1"/>
      <c r="D190" s="1"/>
      <c r="E190" s="1"/>
      <c r="F190" s="1"/>
      <c r="G190" s="1"/>
      <c r="H190" s="1"/>
      <c r="I190" s="1"/>
      <c r="J190" s="1"/>
      <c r="K190" s="166"/>
      <c r="L190" s="1"/>
      <c r="M190" s="1"/>
      <c r="N190" s="1"/>
      <c r="O190" s="167"/>
      <c r="P190" s="167"/>
      <c r="Q190" s="167"/>
      <c r="R190" s="167"/>
      <c r="S190" s="167"/>
      <c r="T190" s="167"/>
      <c r="U190" s="167"/>
      <c r="V190" s="167"/>
      <c r="W190" s="167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68"/>
      <c r="AJ190" s="169"/>
      <c r="AK190" s="1"/>
      <c r="AL190" s="1"/>
      <c r="AM190" s="1"/>
      <c r="AN190" s="1"/>
      <c r="AO190" s="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</row>
    <row r="191" spans="1:225" s="5" customFormat="1" ht="12.75" customHeight="1">
      <c r="A191"/>
      <c r="B191" s="1"/>
      <c r="C191" s="1"/>
      <c r="D191" s="1"/>
      <c r="E191" s="1"/>
      <c r="F191" s="1"/>
      <c r="G191" s="1"/>
      <c r="H191" s="1"/>
      <c r="I191" s="1"/>
      <c r="J191" s="1"/>
      <c r="K191" s="166"/>
      <c r="L191" s="1"/>
      <c r="M191" s="1"/>
      <c r="N191" s="1"/>
      <c r="O191" s="167"/>
      <c r="P191" s="167"/>
      <c r="Q191" s="167"/>
      <c r="R191" s="167"/>
      <c r="S191" s="167"/>
      <c r="T191" s="167"/>
      <c r="U191" s="167"/>
      <c r="V191" s="167"/>
      <c r="W191" s="167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68"/>
      <c r="AJ191" s="169"/>
      <c r="AK191" s="1"/>
      <c r="AL191" s="1"/>
      <c r="AM191" s="1"/>
      <c r="AN191" s="1"/>
      <c r="AO191" s="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</row>
    <row r="192" spans="1:225" s="5" customFormat="1" ht="12.75" customHeight="1">
      <c r="A192"/>
      <c r="B192" s="1"/>
      <c r="C192" s="1"/>
      <c r="D192" s="1"/>
      <c r="E192" s="1"/>
      <c r="F192" s="1"/>
      <c r="G192" s="1"/>
      <c r="H192" s="1"/>
      <c r="I192" s="1"/>
      <c r="J192" s="1"/>
      <c r="K192" s="166"/>
      <c r="L192" s="1"/>
      <c r="M192" s="1"/>
      <c r="N192" s="1"/>
      <c r="O192" s="167"/>
      <c r="P192" s="167"/>
      <c r="Q192" s="167"/>
      <c r="R192" s="167"/>
      <c r="S192" s="167"/>
      <c r="T192" s="167"/>
      <c r="U192" s="167"/>
      <c r="V192" s="167"/>
      <c r="W192" s="167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68"/>
      <c r="AJ192" s="169"/>
      <c r="AK192" s="1"/>
      <c r="AL192" s="1"/>
      <c r="AM192" s="1"/>
      <c r="AN192" s="1"/>
      <c r="AO192" s="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</row>
    <row r="193" spans="1:225" s="5" customFormat="1" ht="12.75" customHeight="1">
      <c r="A193"/>
      <c r="B193" s="1"/>
      <c r="C193" s="1"/>
      <c r="D193" s="1"/>
      <c r="E193" s="1"/>
      <c r="F193" s="1"/>
      <c r="G193" s="1"/>
      <c r="H193" s="1"/>
      <c r="I193" s="1"/>
      <c r="J193" s="1"/>
      <c r="K193" s="166"/>
      <c r="L193" s="1"/>
      <c r="M193" s="1"/>
      <c r="N193" s="1"/>
      <c r="O193" s="167"/>
      <c r="P193" s="167"/>
      <c r="Q193" s="167"/>
      <c r="R193" s="167"/>
      <c r="S193" s="167"/>
      <c r="T193" s="167"/>
      <c r="U193" s="167"/>
      <c r="V193" s="167"/>
      <c r="W193" s="167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68"/>
      <c r="AJ193" s="169"/>
      <c r="AK193" s="1"/>
      <c r="AL193" s="1"/>
      <c r="AM193" s="1"/>
      <c r="AN193" s="1"/>
      <c r="AO193" s="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</row>
    <row r="194" spans="1:225" s="5" customFormat="1" ht="12.75" customHeight="1">
      <c r="A194"/>
      <c r="B194" s="1"/>
      <c r="C194" s="1"/>
      <c r="D194" s="1"/>
      <c r="E194" s="1"/>
      <c r="F194" s="1"/>
      <c r="G194" s="1"/>
      <c r="H194" s="1"/>
      <c r="I194" s="1"/>
      <c r="J194" s="1"/>
      <c r="K194" s="166"/>
      <c r="L194" s="1"/>
      <c r="M194" s="1"/>
      <c r="N194" s="1"/>
      <c r="O194" s="167"/>
      <c r="P194" s="167"/>
      <c r="Q194" s="167"/>
      <c r="R194" s="167"/>
      <c r="S194" s="167"/>
      <c r="T194" s="167"/>
      <c r="U194" s="167"/>
      <c r="V194" s="167"/>
      <c r="W194" s="167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68"/>
      <c r="AJ194" s="169"/>
      <c r="AK194" s="1"/>
      <c r="AL194" s="1"/>
      <c r="AM194" s="1"/>
      <c r="AN194" s="1"/>
      <c r="AO194" s="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</row>
    <row r="195" spans="1:225" s="5" customFormat="1" ht="12.75" customHeight="1">
      <c r="A195"/>
      <c r="B195" s="1"/>
      <c r="C195" s="1"/>
      <c r="D195" s="1"/>
      <c r="E195" s="1"/>
      <c r="F195" s="1"/>
      <c r="G195" s="1"/>
      <c r="H195" s="1"/>
      <c r="I195" s="1"/>
      <c r="J195" s="1"/>
      <c r="K195" s="166"/>
      <c r="L195" s="1"/>
      <c r="M195" s="1"/>
      <c r="N195" s="1"/>
      <c r="O195" s="167"/>
      <c r="P195" s="167"/>
      <c r="Q195" s="167"/>
      <c r="R195" s="167"/>
      <c r="S195" s="167"/>
      <c r="T195" s="167"/>
      <c r="U195" s="167"/>
      <c r="V195" s="167"/>
      <c r="W195" s="167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68"/>
      <c r="AJ195" s="169"/>
      <c r="AK195" s="1"/>
      <c r="AL195" s="1"/>
      <c r="AM195" s="1"/>
      <c r="AN195" s="1"/>
      <c r="AO195" s="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</row>
    <row r="196" spans="1:225" s="5" customFormat="1" ht="12.75" customHeight="1">
      <c r="A196"/>
      <c r="B196" s="1"/>
      <c r="C196" s="1"/>
      <c r="D196" s="1"/>
      <c r="E196" s="1"/>
      <c r="F196" s="1"/>
      <c r="G196" s="1"/>
      <c r="H196" s="1"/>
      <c r="I196" s="1"/>
      <c r="J196" s="1"/>
      <c r="K196" s="166"/>
      <c r="L196" s="1"/>
      <c r="M196" s="1"/>
      <c r="N196" s="1"/>
      <c r="O196" s="167"/>
      <c r="P196" s="167"/>
      <c r="Q196" s="167"/>
      <c r="R196" s="167"/>
      <c r="S196" s="167"/>
      <c r="T196" s="167"/>
      <c r="U196" s="167"/>
      <c r="V196" s="167"/>
      <c r="W196" s="167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68"/>
      <c r="AJ196" s="169"/>
      <c r="AK196" s="1"/>
      <c r="AL196" s="1"/>
      <c r="AM196" s="1"/>
      <c r="AN196" s="1"/>
      <c r="AO196" s="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</row>
    <row r="197" spans="1:225" s="5" customFormat="1" ht="12.75" customHeight="1">
      <c r="A197"/>
      <c r="B197" s="1"/>
      <c r="C197" s="1"/>
      <c r="D197" s="1"/>
      <c r="E197" s="1"/>
      <c r="F197" s="1"/>
      <c r="G197" s="1"/>
      <c r="H197" s="1"/>
      <c r="I197" s="1"/>
      <c r="J197" s="1"/>
      <c r="K197" s="166"/>
      <c r="L197" s="1"/>
      <c r="M197" s="1"/>
      <c r="N197" s="1"/>
      <c r="O197" s="167"/>
      <c r="P197" s="167"/>
      <c r="Q197" s="167"/>
      <c r="R197" s="167"/>
      <c r="S197" s="167"/>
      <c r="T197" s="167"/>
      <c r="U197" s="167"/>
      <c r="V197" s="167"/>
      <c r="W197" s="167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68"/>
      <c r="AJ197" s="169"/>
      <c r="AK197" s="1"/>
      <c r="AL197" s="1"/>
      <c r="AM197" s="1"/>
      <c r="AN197" s="1"/>
      <c r="AO197" s="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</row>
    <row r="198" spans="1:225" s="5" customFormat="1" ht="12.75" customHeight="1">
      <c r="A198"/>
      <c r="B198" s="1"/>
      <c r="C198" s="1"/>
      <c r="D198" s="1"/>
      <c r="E198" s="1"/>
      <c r="F198" s="1"/>
      <c r="G198" s="1"/>
      <c r="H198" s="1"/>
      <c r="I198" s="1"/>
      <c r="J198" s="1"/>
      <c r="K198" s="166"/>
      <c r="L198" s="1"/>
      <c r="M198" s="1"/>
      <c r="N198" s="1"/>
      <c r="O198" s="167"/>
      <c r="P198" s="167"/>
      <c r="Q198" s="167"/>
      <c r="R198" s="167"/>
      <c r="S198" s="167"/>
      <c r="T198" s="167"/>
      <c r="U198" s="167"/>
      <c r="V198" s="167"/>
      <c r="W198" s="167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68"/>
      <c r="AJ198" s="169"/>
      <c r="AK198" s="1"/>
      <c r="AL198" s="1"/>
      <c r="AM198" s="1"/>
      <c r="AN198" s="1"/>
      <c r="AO198" s="1"/>
      <c r="DV198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</row>
    <row r="199" spans="1:225" s="5" customFormat="1" ht="12.75" customHeight="1">
      <c r="A199"/>
      <c r="B199" s="1"/>
      <c r="C199" s="1"/>
      <c r="D199" s="1"/>
      <c r="E199" s="1"/>
      <c r="F199" s="1"/>
      <c r="G199" s="1"/>
      <c r="H199" s="1"/>
      <c r="I199" s="1"/>
      <c r="J199" s="1"/>
      <c r="K199" s="166"/>
      <c r="L199" s="1"/>
      <c r="M199" s="1"/>
      <c r="N199" s="1"/>
      <c r="O199" s="167"/>
      <c r="P199" s="167"/>
      <c r="Q199" s="167"/>
      <c r="R199" s="167"/>
      <c r="S199" s="167"/>
      <c r="T199" s="167"/>
      <c r="U199" s="167"/>
      <c r="V199" s="167"/>
      <c r="W199" s="167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68"/>
      <c r="AJ199" s="169"/>
      <c r="AK199" s="1"/>
      <c r="AL199" s="1"/>
      <c r="AM199" s="1"/>
      <c r="AN199" s="1"/>
      <c r="AO199" s="1"/>
      <c r="DV199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</row>
    <row r="200" spans="1:225" s="5" customFormat="1" ht="12.75" customHeight="1">
      <c r="A200"/>
      <c r="B200" s="1"/>
      <c r="C200" s="1"/>
      <c r="D200" s="1"/>
      <c r="E200" s="1"/>
      <c r="F200" s="1"/>
      <c r="G200" s="1"/>
      <c r="H200" s="1"/>
      <c r="I200" s="1"/>
      <c r="J200" s="1"/>
      <c r="K200" s="166"/>
      <c r="L200" s="1"/>
      <c r="M200" s="1"/>
      <c r="N200" s="1"/>
      <c r="O200" s="167"/>
      <c r="P200" s="167"/>
      <c r="Q200" s="167"/>
      <c r="R200" s="167"/>
      <c r="S200" s="167"/>
      <c r="T200" s="167"/>
      <c r="U200" s="167"/>
      <c r="V200" s="167"/>
      <c r="W200" s="167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68"/>
      <c r="AJ200" s="169"/>
      <c r="AK200" s="1"/>
      <c r="AL200" s="1"/>
      <c r="AM200" s="1"/>
      <c r="AN200" s="1"/>
      <c r="AO200" s="1"/>
      <c r="DV200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</row>
    <row r="201" spans="1:225" s="5" customFormat="1" ht="12.75" customHeight="1">
      <c r="A201"/>
      <c r="B201" s="1"/>
      <c r="C201" s="1"/>
      <c r="D201" s="1"/>
      <c r="E201" s="1"/>
      <c r="F201" s="1"/>
      <c r="G201" s="1"/>
      <c r="H201" s="1"/>
      <c r="I201" s="1"/>
      <c r="J201" s="1"/>
      <c r="K201" s="166"/>
      <c r="L201" s="1"/>
      <c r="M201" s="1"/>
      <c r="N201" s="1"/>
      <c r="O201" s="167"/>
      <c r="P201" s="167"/>
      <c r="Q201" s="167"/>
      <c r="R201" s="167"/>
      <c r="S201" s="167"/>
      <c r="T201" s="167"/>
      <c r="U201" s="167"/>
      <c r="V201" s="167"/>
      <c r="W201" s="167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68"/>
      <c r="AJ201" s="169"/>
      <c r="AK201" s="1"/>
      <c r="AL201" s="1"/>
      <c r="AM201" s="1"/>
      <c r="AN201" s="1"/>
      <c r="AO201" s="1"/>
      <c r="DV20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</row>
    <row r="202" spans="1:225" s="5" customFormat="1" ht="12.75" customHeight="1">
      <c r="A202"/>
      <c r="B202" s="1"/>
      <c r="C202" s="1"/>
      <c r="D202" s="1"/>
      <c r="E202" s="1"/>
      <c r="F202" s="1"/>
      <c r="G202" s="1"/>
      <c r="H202" s="1"/>
      <c r="I202" s="1"/>
      <c r="J202" s="1"/>
      <c r="K202" s="166"/>
      <c r="L202" s="1"/>
      <c r="M202" s="1"/>
      <c r="N202" s="1"/>
      <c r="O202" s="167"/>
      <c r="P202" s="167"/>
      <c r="Q202" s="167"/>
      <c r="R202" s="167"/>
      <c r="S202" s="167"/>
      <c r="T202" s="167"/>
      <c r="U202" s="167"/>
      <c r="V202" s="167"/>
      <c r="W202" s="167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68"/>
      <c r="AJ202" s="169"/>
      <c r="AK202" s="1"/>
      <c r="AL202" s="1"/>
      <c r="AM202" s="1"/>
      <c r="AN202" s="1"/>
      <c r="AO202" s="1"/>
      <c r="DV202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</row>
    <row r="203" spans="1:225" s="5" customFormat="1" ht="12.75" customHeight="1">
      <c r="A203"/>
      <c r="B203" s="1"/>
      <c r="C203" s="1"/>
      <c r="D203" s="1"/>
      <c r="E203" s="1"/>
      <c r="F203" s="1"/>
      <c r="G203" s="1"/>
      <c r="H203" s="1"/>
      <c r="I203" s="1"/>
      <c r="J203" s="1"/>
      <c r="K203" s="166"/>
      <c r="L203" s="1"/>
      <c r="M203" s="1"/>
      <c r="N203" s="1"/>
      <c r="O203" s="167"/>
      <c r="P203" s="167"/>
      <c r="Q203" s="167"/>
      <c r="R203" s="167"/>
      <c r="S203" s="167"/>
      <c r="T203" s="167"/>
      <c r="U203" s="167"/>
      <c r="V203" s="167"/>
      <c r="W203" s="167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68"/>
      <c r="AJ203" s="169"/>
      <c r="AK203" s="1"/>
      <c r="AL203" s="1"/>
      <c r="AM203" s="1"/>
      <c r="AN203" s="1"/>
      <c r="AO203" s="1"/>
      <c r="DV203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</row>
    <row r="204" spans="1:225" s="5" customFormat="1" ht="12.75" customHeight="1">
      <c r="A204"/>
      <c r="B204" s="1"/>
      <c r="C204" s="1"/>
      <c r="D204" s="1"/>
      <c r="E204" s="1"/>
      <c r="F204" s="1"/>
      <c r="G204" s="1"/>
      <c r="H204" s="1"/>
      <c r="I204" s="1"/>
      <c r="J204" s="1"/>
      <c r="K204" s="166"/>
      <c r="L204" s="1"/>
      <c r="M204" s="1"/>
      <c r="N204" s="1"/>
      <c r="O204" s="167"/>
      <c r="P204" s="167"/>
      <c r="Q204" s="167"/>
      <c r="R204" s="167"/>
      <c r="S204" s="167"/>
      <c r="T204" s="167"/>
      <c r="U204" s="167"/>
      <c r="V204" s="167"/>
      <c r="W204" s="167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68"/>
      <c r="AJ204" s="169"/>
      <c r="AK204" s="1"/>
      <c r="AL204" s="1"/>
      <c r="AM204" s="1"/>
      <c r="AN204" s="1"/>
      <c r="AO204" s="1"/>
      <c r="DV204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</row>
    <row r="205" spans="1:225" s="5" customFormat="1" ht="12.75" customHeight="1">
      <c r="A205"/>
      <c r="B205" s="1"/>
      <c r="C205" s="1"/>
      <c r="D205" s="1"/>
      <c r="E205" s="1"/>
      <c r="F205" s="1"/>
      <c r="G205" s="1"/>
      <c r="H205" s="1"/>
      <c r="I205" s="1"/>
      <c r="J205" s="1"/>
      <c r="K205" s="166"/>
      <c r="L205" s="1"/>
      <c r="M205" s="1"/>
      <c r="N205" s="1"/>
      <c r="O205" s="167"/>
      <c r="P205" s="167"/>
      <c r="Q205" s="167"/>
      <c r="R205" s="167"/>
      <c r="S205" s="167"/>
      <c r="T205" s="167"/>
      <c r="U205" s="167"/>
      <c r="V205" s="167"/>
      <c r="W205" s="167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68"/>
      <c r="AJ205" s="169"/>
      <c r="AK205" s="1"/>
      <c r="AL205" s="1"/>
      <c r="AM205" s="1"/>
      <c r="AN205" s="1"/>
      <c r="AO205" s="1"/>
      <c r="DV205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</row>
    <row r="206" spans="1:225" s="5" customFormat="1" ht="12.75" customHeight="1">
      <c r="A206"/>
      <c r="B206" s="1"/>
      <c r="C206" s="1"/>
      <c r="D206" s="1"/>
      <c r="E206" s="1"/>
      <c r="F206" s="1"/>
      <c r="G206" s="1"/>
      <c r="H206" s="1"/>
      <c r="I206" s="1"/>
      <c r="J206" s="1"/>
      <c r="K206" s="166"/>
      <c r="L206" s="1"/>
      <c r="M206" s="1"/>
      <c r="N206" s="1"/>
      <c r="O206" s="167"/>
      <c r="P206" s="167"/>
      <c r="Q206" s="167"/>
      <c r="R206" s="167"/>
      <c r="S206" s="167"/>
      <c r="T206" s="167"/>
      <c r="U206" s="167"/>
      <c r="V206" s="167"/>
      <c r="W206" s="167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68"/>
      <c r="AJ206" s="169"/>
      <c r="AK206" s="1"/>
      <c r="AL206" s="1"/>
      <c r="AM206" s="1"/>
      <c r="AN206" s="1"/>
      <c r="AO206" s="1"/>
      <c r="DV206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</row>
    <row r="207" spans="1:225" s="5" customFormat="1" ht="12.75" customHeight="1">
      <c r="A207"/>
      <c r="B207" s="1"/>
      <c r="C207" s="1"/>
      <c r="D207" s="1"/>
      <c r="E207" s="1"/>
      <c r="F207" s="1"/>
      <c r="G207" s="1"/>
      <c r="H207" s="1"/>
      <c r="I207" s="1"/>
      <c r="J207" s="1"/>
      <c r="K207" s="166"/>
      <c r="L207" s="1"/>
      <c r="M207" s="1"/>
      <c r="N207" s="1"/>
      <c r="O207" s="167"/>
      <c r="P207" s="167"/>
      <c r="Q207" s="167"/>
      <c r="R207" s="167"/>
      <c r="S207" s="167"/>
      <c r="T207" s="167"/>
      <c r="U207" s="167"/>
      <c r="V207" s="167"/>
      <c r="W207" s="167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68"/>
      <c r="AJ207" s="169"/>
      <c r="AK207" s="1"/>
      <c r="AL207" s="1"/>
      <c r="AM207" s="1"/>
      <c r="AN207" s="1"/>
      <c r="AO207" s="1"/>
      <c r="DV207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</row>
    <row r="208" spans="1:225" s="5" customFormat="1" ht="12.75" customHeight="1">
      <c r="A208"/>
      <c r="B208" s="1"/>
      <c r="C208" s="1"/>
      <c r="D208" s="1"/>
      <c r="E208" s="1"/>
      <c r="F208" s="1"/>
      <c r="G208" s="1"/>
      <c r="H208" s="1"/>
      <c r="I208" s="1"/>
      <c r="J208" s="1"/>
      <c r="K208" s="166"/>
      <c r="L208" s="1"/>
      <c r="M208" s="1"/>
      <c r="N208" s="1"/>
      <c r="O208" s="167"/>
      <c r="P208" s="167"/>
      <c r="Q208" s="167"/>
      <c r="R208" s="167"/>
      <c r="S208" s="167"/>
      <c r="T208" s="167"/>
      <c r="U208" s="167"/>
      <c r="V208" s="167"/>
      <c r="W208" s="167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68"/>
      <c r="AJ208" s="169"/>
      <c r="AK208" s="1"/>
      <c r="AL208" s="1"/>
      <c r="AM208" s="1"/>
      <c r="AN208" s="1"/>
      <c r="AO208" s="1"/>
      <c r="DV208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</row>
    <row r="209" spans="1:225" s="5" customFormat="1" ht="12.75" customHeight="1">
      <c r="A209"/>
      <c r="B209" s="1"/>
      <c r="C209" s="1"/>
      <c r="D209" s="1"/>
      <c r="E209" s="1"/>
      <c r="F209" s="1"/>
      <c r="G209" s="1"/>
      <c r="H209" s="1"/>
      <c r="I209" s="1"/>
      <c r="J209" s="1"/>
      <c r="K209" s="166"/>
      <c r="L209" s="1"/>
      <c r="M209" s="1"/>
      <c r="N209" s="1"/>
      <c r="O209" s="167"/>
      <c r="P209" s="167"/>
      <c r="Q209" s="167"/>
      <c r="R209" s="167"/>
      <c r="S209" s="167"/>
      <c r="T209" s="167"/>
      <c r="U209" s="167"/>
      <c r="V209" s="167"/>
      <c r="W209" s="167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68"/>
      <c r="AJ209" s="169"/>
      <c r="AK209" s="1"/>
      <c r="AL209" s="1"/>
      <c r="AM209" s="1"/>
      <c r="AN209" s="1"/>
      <c r="AO209" s="1"/>
      <c r="DV209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</row>
    <row r="210" spans="1:225" s="5" customFormat="1" ht="12.75" customHeight="1">
      <c r="A210"/>
      <c r="B210" s="1"/>
      <c r="C210" s="1"/>
      <c r="D210" s="1"/>
      <c r="E210" s="1"/>
      <c r="F210" s="1"/>
      <c r="G210" s="1"/>
      <c r="H210" s="1"/>
      <c r="I210" s="1"/>
      <c r="J210" s="1"/>
      <c r="K210" s="166"/>
      <c r="L210" s="1"/>
      <c r="M210" s="1"/>
      <c r="N210" s="1"/>
      <c r="O210" s="167"/>
      <c r="P210" s="167"/>
      <c r="Q210" s="167"/>
      <c r="R210" s="167"/>
      <c r="S210" s="167"/>
      <c r="T210" s="167"/>
      <c r="U210" s="167"/>
      <c r="V210" s="167"/>
      <c r="W210" s="167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68"/>
      <c r="AJ210" s="169"/>
      <c r="AK210" s="1"/>
      <c r="AL210" s="1"/>
      <c r="AM210" s="1"/>
      <c r="AN210" s="1"/>
      <c r="AO210" s="1"/>
      <c r="DV210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</row>
    <row r="211" spans="1:225" s="5" customFormat="1" ht="12.75" customHeight="1">
      <c r="A211"/>
      <c r="B211" s="1"/>
      <c r="C211" s="1"/>
      <c r="D211" s="1"/>
      <c r="E211" s="1"/>
      <c r="F211" s="1"/>
      <c r="G211" s="1"/>
      <c r="H211" s="1"/>
      <c r="I211" s="1"/>
      <c r="J211" s="1"/>
      <c r="K211" s="166"/>
      <c r="L211" s="1"/>
      <c r="M211" s="1"/>
      <c r="N211" s="1"/>
      <c r="O211" s="167"/>
      <c r="P211" s="167"/>
      <c r="Q211" s="167"/>
      <c r="R211" s="167"/>
      <c r="S211" s="167"/>
      <c r="T211" s="167"/>
      <c r="U211" s="167"/>
      <c r="V211" s="167"/>
      <c r="W211" s="167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68"/>
      <c r="AJ211" s="169"/>
      <c r="AK211" s="1"/>
      <c r="AL211" s="1"/>
      <c r="AM211" s="1"/>
      <c r="AN211" s="1"/>
      <c r="AO211" s="1"/>
      <c r="DV21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</row>
    <row r="212" spans="126:225" s="5" customFormat="1" ht="12.75" customHeight="1">
      <c r="DV212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</row>
    <row r="213" spans="126:225" s="5" customFormat="1" ht="12.75" customHeight="1">
      <c r="DV213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</row>
    <row r="214" spans="126:225" s="5" customFormat="1" ht="12.75" customHeight="1">
      <c r="DV214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</row>
    <row r="215" spans="126:225" s="5" customFormat="1" ht="12.75" customHeight="1">
      <c r="DV215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</row>
    <row r="216" spans="126:225" s="5" customFormat="1" ht="12.75" customHeight="1">
      <c r="DV216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</row>
    <row r="217" spans="126:225" s="5" customFormat="1" ht="12.75" customHeight="1">
      <c r="DV217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</row>
    <row r="218" spans="126:225" s="5" customFormat="1" ht="12.75" customHeight="1">
      <c r="DV218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</row>
    <row r="219" spans="126:225" s="5" customFormat="1" ht="12.75" customHeight="1">
      <c r="DV219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</row>
    <row r="220" spans="126:225" s="5" customFormat="1" ht="12.75" customHeight="1">
      <c r="DV220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</row>
    <row r="221" spans="126:225" s="5" customFormat="1" ht="12.75" customHeight="1">
      <c r="DV2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</row>
    <row r="222" spans="126:225" s="5" customFormat="1" ht="12.75" customHeight="1">
      <c r="DV222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</row>
    <row r="223" spans="126:225" s="5" customFormat="1" ht="12.75" customHeight="1">
      <c r="DV223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</row>
    <row r="224" spans="126:225" s="5" customFormat="1" ht="12.75" customHeight="1">
      <c r="DV224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</row>
    <row r="225" spans="126:225" s="5" customFormat="1" ht="12.75" customHeight="1">
      <c r="DV225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</row>
    <row r="226" spans="126:225" s="5" customFormat="1" ht="12.75" customHeight="1">
      <c r="DV226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</row>
    <row r="227" spans="126:225" s="5" customFormat="1" ht="12.75" customHeight="1">
      <c r="DV227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</row>
    <row r="228" spans="126:225" s="5" customFormat="1" ht="12.75" customHeight="1">
      <c r="DV228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</row>
    <row r="229" spans="126:225" s="5" customFormat="1" ht="12.75" customHeight="1">
      <c r="DV229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</row>
    <row r="230" spans="126:225" s="5" customFormat="1" ht="12.75" customHeight="1">
      <c r="DV230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</row>
    <row r="231" spans="126:225" s="5" customFormat="1" ht="12.75" customHeight="1">
      <c r="DV23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</row>
    <row r="232" spans="1:225" s="5" customFormat="1" ht="12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DV232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</row>
    <row r="233" spans="1:225" s="5" customFormat="1" ht="12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DV233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</row>
    <row r="234" spans="1:225" s="5" customFormat="1" ht="12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DV234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</row>
    <row r="235" spans="1:225" s="5" customFormat="1" ht="12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DV235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</row>
    <row r="236" spans="1:225" s="5" customFormat="1" ht="12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DV236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</row>
    <row r="237" spans="1:225" s="5" customFormat="1" ht="12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DV237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</row>
    <row r="238" spans="1:225" s="5" customFormat="1" ht="12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DV238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</row>
    <row r="239" spans="1:225" s="5" customFormat="1" ht="12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DV239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</row>
    <row r="240" spans="1:225" s="5" customFormat="1" ht="12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DV240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</row>
    <row r="241" spans="1:225" s="5" customFormat="1" ht="12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DV24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</row>
    <row r="242" spans="1:225" s="5" customFormat="1" ht="12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DV242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</row>
    <row r="243" spans="1:225" s="5" customFormat="1" ht="12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DV243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</row>
    <row r="244" spans="1:225" s="5" customFormat="1" ht="12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DV244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</row>
    <row r="245" spans="1:225" s="5" customFormat="1" ht="12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DV245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</row>
    <row r="246" spans="1:225" s="5" customFormat="1" ht="12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DV246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</row>
    <row r="247" spans="1:225" s="5" customFormat="1" ht="12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DV247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</row>
    <row r="248" spans="1:225" s="5" customFormat="1" ht="12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DV248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</row>
    <row r="249" spans="1:225" s="5" customFormat="1" ht="12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DV249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</row>
    <row r="250" spans="1:225" s="5" customFormat="1" ht="12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</row>
    <row r="251" spans="1:225" s="5" customFormat="1" ht="12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</row>
    <row r="252" spans="1:225" s="5" customFormat="1" ht="12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</row>
    <row r="253" spans="1:225" s="5" customFormat="1" ht="12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</row>
    <row r="254" spans="1:225" s="5" customFormat="1" ht="12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</row>
    <row r="255" spans="1:225" s="5" customFormat="1" ht="12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</row>
    <row r="256" spans="1:225" s="5" customFormat="1" ht="12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</row>
    <row r="257" spans="1:225" s="5" customFormat="1" ht="12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</row>
    <row r="258" spans="1:225" s="5" customFormat="1" ht="12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</row>
    <row r="259" spans="1:225" s="5" customFormat="1" ht="12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</row>
    <row r="260" spans="1:225" s="5" customFormat="1" ht="12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</row>
    <row r="261" spans="1:225" s="5" customFormat="1" ht="12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</row>
    <row r="262" spans="1:225" s="5" customFormat="1" ht="12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</row>
    <row r="263" spans="1:225" s="5" customFormat="1" ht="12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</row>
    <row r="264" spans="1:225" s="5" customFormat="1" ht="12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</row>
    <row r="265" spans="1:225" s="5" customFormat="1" ht="12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</row>
    <row r="266" spans="1:225" s="5" customFormat="1" ht="12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</row>
    <row r="267" spans="1:225" s="5" customFormat="1" ht="12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</row>
    <row r="268" spans="1:225" s="5" customFormat="1" ht="12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</row>
    <row r="269" spans="1:225" s="5" customFormat="1" ht="12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</row>
    <row r="270" spans="1:225" s="5" customFormat="1" ht="12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</row>
    <row r="271" spans="1:225" s="5" customFormat="1" ht="12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</row>
    <row r="272" spans="1:225" s="5" customFormat="1" ht="12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</row>
    <row r="273" spans="1:225" s="5" customFormat="1" ht="12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</row>
    <row r="274" spans="1:225" s="5" customFormat="1" ht="12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</row>
    <row r="275" spans="1:225" s="5" customFormat="1" ht="12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</row>
    <row r="276" spans="1:225" s="5" customFormat="1" ht="12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</row>
    <row r="277" spans="1:225" s="5" customFormat="1" ht="12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</row>
    <row r="278" spans="1:225" s="5" customFormat="1" ht="12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</row>
    <row r="279" spans="1:225" s="5" customFormat="1" ht="12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</row>
    <row r="280" spans="1:225" s="5" customFormat="1" ht="12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</row>
    <row r="281" spans="1:225" s="5" customFormat="1" ht="12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</row>
    <row r="282" spans="1:225" s="5" customFormat="1" ht="12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</row>
    <row r="283" spans="1:225" s="5" customFormat="1" ht="12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</row>
    <row r="284" spans="1:225" s="5" customFormat="1" ht="12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</row>
    <row r="285" spans="1:225" s="5" customFormat="1" ht="12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</row>
    <row r="286" spans="1:225" s="5" customFormat="1" ht="12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</row>
    <row r="287" spans="1:225" s="5" customFormat="1" ht="12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</row>
    <row r="288" spans="1:225" s="5" customFormat="1" ht="12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</row>
    <row r="289" spans="1:225" s="5" customFormat="1" ht="12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</row>
    <row r="290" spans="1:225" s="5" customFormat="1" ht="12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</row>
    <row r="291" spans="1:225" s="5" customFormat="1" ht="12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</row>
    <row r="292" spans="1:225" s="5" customFormat="1" ht="12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</row>
    <row r="293" spans="1:225" s="5" customFormat="1" ht="12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</row>
    <row r="294" spans="1:225" s="5" customFormat="1" ht="12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</row>
    <row r="295" spans="1:225" s="5" customFormat="1" ht="12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</row>
    <row r="296" spans="1:225" s="5" customFormat="1" ht="12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</row>
    <row r="297" spans="1:225" s="5" customFormat="1" ht="12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</row>
    <row r="298" spans="1:225" s="5" customFormat="1" ht="12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</row>
    <row r="299" spans="1:225" s="5" customFormat="1" ht="12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</row>
    <row r="300" spans="1:225" s="5" customFormat="1" ht="12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</row>
    <row r="301" spans="1:225" s="5" customFormat="1" ht="12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</row>
    <row r="302" spans="1:225" s="5" customFormat="1" ht="12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</row>
    <row r="303" spans="1:225" s="5" customFormat="1" ht="12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</row>
    <row r="304" spans="1:225" s="5" customFormat="1" ht="12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</row>
    <row r="305" spans="1:225" s="5" customFormat="1" ht="12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</row>
    <row r="306" spans="1:225" s="5" customFormat="1" ht="12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</row>
    <row r="307" spans="1:225" s="5" customFormat="1" ht="12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</row>
    <row r="308" spans="1:225" s="5" customFormat="1" ht="12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</row>
    <row r="309" spans="1:225" s="5" customFormat="1" ht="12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</row>
    <row r="310" spans="1:225" s="5" customFormat="1" ht="12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</row>
    <row r="311" spans="1:225" s="5" customFormat="1" ht="12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</row>
    <row r="312" spans="1:225" s="5" customFormat="1" ht="12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</row>
    <row r="313" spans="1:225" s="5" customFormat="1" ht="12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</row>
    <row r="314" spans="1:225" s="5" customFormat="1" ht="12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</row>
    <row r="315" spans="1:225" s="5" customFormat="1" ht="12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</row>
    <row r="316" spans="1:225" s="5" customFormat="1" ht="12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</row>
    <row r="317" spans="1:225" s="5" customFormat="1" ht="12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</row>
    <row r="318" spans="1:225" s="5" customFormat="1" ht="12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</row>
    <row r="319" spans="1:225" s="5" customFormat="1" ht="12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</row>
    <row r="320" spans="1:225" s="5" customFormat="1" ht="12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</row>
    <row r="321" spans="1:225" s="5" customFormat="1" ht="12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</row>
    <row r="322" spans="1:225" s="5" customFormat="1" ht="12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</row>
    <row r="323" spans="1:225" s="5" customFormat="1" ht="12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</row>
    <row r="324" spans="1:225" s="5" customFormat="1" ht="12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</row>
    <row r="325" spans="1:225" s="5" customFormat="1" ht="12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</row>
    <row r="326" spans="1:225" s="5" customFormat="1" ht="12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</row>
    <row r="327" spans="1:225" s="5" customFormat="1" ht="12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</row>
    <row r="328" spans="1:225" s="5" customFormat="1" ht="12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</row>
    <row r="329" spans="1:225" s="5" customFormat="1" ht="12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</row>
    <row r="330" spans="1:225" s="5" customFormat="1" ht="12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</row>
    <row r="331" spans="1:225" s="5" customFormat="1" ht="12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</row>
    <row r="332" spans="1:225" s="5" customFormat="1" ht="12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</row>
    <row r="333" spans="1:225" s="5" customFormat="1" ht="12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</row>
    <row r="334" spans="1:225" s="5" customFormat="1" ht="12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</row>
    <row r="335" spans="1:225" s="5" customFormat="1" ht="12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</row>
    <row r="336" spans="1:225" s="5" customFormat="1" ht="12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</row>
    <row r="337" spans="1:225" s="5" customFormat="1" ht="12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</row>
    <row r="338" spans="1:225" s="5" customFormat="1" ht="12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</row>
    <row r="339" spans="1:225" s="5" customFormat="1" ht="12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</row>
    <row r="340" spans="1:225" s="5" customFormat="1" ht="12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</row>
    <row r="341" spans="1:225" s="5" customFormat="1" ht="12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</row>
    <row r="342" spans="1:225" s="5" customFormat="1" ht="12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</row>
    <row r="343" spans="1:225" s="5" customFormat="1" ht="12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</row>
    <row r="344" spans="1:225" s="5" customFormat="1" ht="12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</row>
    <row r="345" spans="1:225" s="5" customFormat="1" ht="12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</row>
    <row r="346" spans="1:225" s="5" customFormat="1" ht="12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</row>
    <row r="347" spans="1:225" s="5" customFormat="1" ht="12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</row>
    <row r="348" spans="1:225" s="5" customFormat="1" ht="12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</row>
    <row r="349" spans="1:225" s="5" customFormat="1" ht="12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</row>
    <row r="350" spans="1:225" s="5" customFormat="1" ht="12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</row>
    <row r="351" spans="1:225" s="5" customFormat="1" ht="12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</row>
    <row r="352" spans="1:225" s="5" customFormat="1" ht="12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</row>
    <row r="353" spans="1:225" s="5" customFormat="1" ht="12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</row>
    <row r="354" spans="1:225" s="5" customFormat="1" ht="12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</row>
    <row r="355" spans="1:225" s="5" customFormat="1" ht="12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</row>
    <row r="356" spans="1:225" s="5" customFormat="1" ht="12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</row>
    <row r="357" spans="1:225" s="5" customFormat="1" ht="12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</row>
    <row r="358" spans="1:225" s="5" customFormat="1" ht="12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</row>
    <row r="359" spans="1:225" s="5" customFormat="1" ht="12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</row>
    <row r="360" spans="1:225" s="5" customFormat="1" ht="12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</row>
    <row r="361" spans="1:225" s="5" customFormat="1" ht="12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</row>
    <row r="362" spans="1:225" s="5" customFormat="1" ht="12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</row>
    <row r="363" spans="1:225" s="5" customFormat="1" ht="12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</row>
    <row r="364" spans="1:225" s="5" customFormat="1" ht="12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  <c r="GL364" s="21"/>
      <c r="GM364" s="21"/>
      <c r="GN364" s="21"/>
      <c r="GO364" s="21"/>
      <c r="GP364" s="21"/>
      <c r="GQ364" s="21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  <c r="HG364" s="21"/>
      <c r="HH364" s="21"/>
      <c r="HI364" s="21"/>
      <c r="HJ364" s="21"/>
      <c r="HK364" s="21"/>
      <c r="HL364" s="21"/>
      <c r="HM364" s="21"/>
      <c r="HN364" s="21"/>
      <c r="HO364" s="21"/>
      <c r="HP364" s="21"/>
      <c r="HQ364" s="21"/>
    </row>
    <row r="365" spans="1:225" s="5" customFormat="1" ht="12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</row>
    <row r="366" spans="1:225" s="5" customFormat="1" ht="12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</row>
    <row r="367" spans="1:225" s="5" customFormat="1" ht="12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</row>
    <row r="368" spans="1:225" s="5" customFormat="1" ht="12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</row>
    <row r="369" spans="1:225" s="5" customFormat="1" ht="12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</row>
    <row r="370" spans="1:225" s="5" customFormat="1" ht="12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</row>
    <row r="371" spans="1:225" s="5" customFormat="1" ht="12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</row>
    <row r="372" spans="1:225" s="5" customFormat="1" ht="12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</row>
    <row r="373" spans="1:225" s="5" customFormat="1" ht="12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</row>
    <row r="374" spans="1:225" s="5" customFormat="1" ht="12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  <c r="HG374" s="21"/>
      <c r="HH374" s="21"/>
      <c r="HI374" s="21"/>
      <c r="HJ374" s="21"/>
      <c r="HK374" s="21"/>
      <c r="HL374" s="21"/>
      <c r="HM374" s="21"/>
      <c r="HN374" s="21"/>
      <c r="HO374" s="21"/>
      <c r="HP374" s="21"/>
      <c r="HQ374" s="21"/>
    </row>
    <row r="375" spans="1:225" s="5" customFormat="1" ht="12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</row>
    <row r="376" spans="1:225" s="5" customFormat="1" ht="12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</row>
    <row r="377" spans="1:225" s="5" customFormat="1" ht="12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</row>
    <row r="378" spans="1:225" s="5" customFormat="1" ht="12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</row>
    <row r="379" spans="1:225" s="5" customFormat="1" ht="12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  <c r="HG379" s="21"/>
      <c r="HH379" s="21"/>
      <c r="HI379" s="21"/>
      <c r="HJ379" s="21"/>
      <c r="HK379" s="21"/>
      <c r="HL379" s="21"/>
      <c r="HM379" s="21"/>
      <c r="HN379" s="21"/>
      <c r="HO379" s="21"/>
      <c r="HP379" s="21"/>
      <c r="HQ379" s="21"/>
    </row>
    <row r="380" spans="1:225" s="5" customFormat="1" ht="12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J380" s="21"/>
      <c r="HK380" s="21"/>
      <c r="HL380" s="21"/>
      <c r="HM380" s="21"/>
      <c r="HN380" s="21"/>
      <c r="HO380" s="21"/>
      <c r="HP380" s="21"/>
      <c r="HQ380" s="21"/>
    </row>
    <row r="381" spans="1:225" s="5" customFormat="1" ht="12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  <c r="HG381" s="21"/>
      <c r="HH381" s="21"/>
      <c r="HI381" s="21"/>
      <c r="HJ381" s="21"/>
      <c r="HK381" s="21"/>
      <c r="HL381" s="21"/>
      <c r="HM381" s="21"/>
      <c r="HN381" s="21"/>
      <c r="HO381" s="21"/>
      <c r="HP381" s="21"/>
      <c r="HQ381" s="21"/>
    </row>
    <row r="382" spans="1:225" s="5" customFormat="1" ht="12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  <c r="HG382" s="21"/>
      <c r="HH382" s="21"/>
      <c r="HI382" s="21"/>
      <c r="HJ382" s="21"/>
      <c r="HK382" s="21"/>
      <c r="HL382" s="21"/>
      <c r="HM382" s="21"/>
      <c r="HN382" s="21"/>
      <c r="HO382" s="21"/>
      <c r="HP382" s="21"/>
      <c r="HQ382" s="21"/>
    </row>
    <row r="383" spans="1:225" s="5" customFormat="1" ht="12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  <c r="HG383" s="21"/>
      <c r="HH383" s="21"/>
      <c r="HI383" s="21"/>
      <c r="HJ383" s="21"/>
      <c r="HK383" s="21"/>
      <c r="HL383" s="21"/>
      <c r="HM383" s="21"/>
      <c r="HN383" s="21"/>
      <c r="HO383" s="21"/>
      <c r="HP383" s="21"/>
      <c r="HQ383" s="21"/>
    </row>
    <row r="384" spans="1:225" s="5" customFormat="1" ht="12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  <c r="GL384" s="21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  <c r="HG384" s="21"/>
      <c r="HH384" s="21"/>
      <c r="HI384" s="21"/>
      <c r="HJ384" s="21"/>
      <c r="HK384" s="21"/>
      <c r="HL384" s="21"/>
      <c r="HM384" s="21"/>
      <c r="HN384" s="21"/>
      <c r="HO384" s="21"/>
      <c r="HP384" s="21"/>
      <c r="HQ384" s="21"/>
    </row>
    <row r="385" spans="1:225" s="5" customFormat="1" ht="12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</row>
    <row r="386" spans="1:225" s="5" customFormat="1" ht="12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</row>
    <row r="387" spans="1:225" s="5" customFormat="1" ht="12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</row>
    <row r="388" spans="1:225" s="5" customFormat="1" ht="12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</row>
    <row r="389" spans="1:225" s="5" customFormat="1" ht="12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</row>
    <row r="390" spans="1:225" s="5" customFormat="1" ht="12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</row>
    <row r="391" spans="1:225" s="5" customFormat="1" ht="12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</row>
    <row r="392" spans="1:225" s="5" customFormat="1" ht="12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</row>
    <row r="393" spans="1:225" s="5" customFormat="1" ht="12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</row>
    <row r="394" spans="1:225" s="5" customFormat="1" ht="12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</row>
    <row r="395" spans="1:225" s="5" customFormat="1" ht="12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</row>
    <row r="396" spans="1:225" s="5" customFormat="1" ht="12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</row>
    <row r="397" spans="1:225" s="5" customFormat="1" ht="12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</row>
    <row r="398" spans="1:225" s="5" customFormat="1" ht="12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</row>
    <row r="399" spans="1:225" s="5" customFormat="1" ht="12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</row>
    <row r="400" spans="1:225" s="5" customFormat="1" ht="12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</row>
    <row r="401" spans="1:225" s="5" customFormat="1" ht="12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</row>
    <row r="402" spans="1:225" ht="12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</row>
    <row r="403" spans="1:225" ht="12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</row>
    <row r="404" spans="1:225" ht="12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</row>
    <row r="405" spans="1:225" ht="12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</row>
    <row r="406" spans="1:225" ht="12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</row>
    <row r="407" spans="1:225" ht="12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</row>
    <row r="408" spans="1:225" ht="12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  <c r="GL408" s="21"/>
      <c r="GM408" s="21"/>
      <c r="GN408" s="21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  <c r="HG408" s="21"/>
      <c r="HH408" s="21"/>
      <c r="HI408" s="21"/>
      <c r="HJ408" s="21"/>
      <c r="HK408" s="21"/>
      <c r="HL408" s="21"/>
      <c r="HM408" s="21"/>
      <c r="HN408" s="21"/>
      <c r="HO408" s="21"/>
      <c r="HP408" s="21"/>
      <c r="HQ408" s="21"/>
    </row>
    <row r="409" spans="1:225" ht="12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  <c r="HG409" s="21"/>
      <c r="HH409" s="21"/>
      <c r="HI409" s="21"/>
      <c r="HJ409" s="21"/>
      <c r="HK409" s="21"/>
      <c r="HL409" s="21"/>
      <c r="HM409" s="21"/>
      <c r="HN409" s="21"/>
      <c r="HO409" s="21"/>
      <c r="HP409" s="21"/>
      <c r="HQ409" s="21"/>
    </row>
  </sheetData>
  <sheetProtection/>
  <mergeCells count="119">
    <mergeCell ref="E174:J174"/>
    <mergeCell ref="N174:S174"/>
    <mergeCell ref="Y174:AD174"/>
    <mergeCell ref="AG174:AK174"/>
    <mergeCell ref="G189:S189"/>
    <mergeCell ref="X3:Z3"/>
    <mergeCell ref="G148:S148"/>
    <mergeCell ref="AA148:AK148"/>
    <mergeCell ref="E153:J153"/>
    <mergeCell ref="N153:S153"/>
    <mergeCell ref="Y153:AD153"/>
    <mergeCell ref="AG153:AK153"/>
    <mergeCell ref="G107:S107"/>
    <mergeCell ref="AA107:AK107"/>
    <mergeCell ref="E112:J112"/>
    <mergeCell ref="N112:S112"/>
    <mergeCell ref="Y112:AD112"/>
    <mergeCell ref="AG112:AK112"/>
    <mergeCell ref="G66:S66"/>
    <mergeCell ref="AA66:AK66"/>
    <mergeCell ref="E71:J71"/>
    <mergeCell ref="N71:S71"/>
    <mergeCell ref="Y71:AD71"/>
    <mergeCell ref="AG71:AL71"/>
    <mergeCell ref="E26:H26"/>
    <mergeCell ref="J26:N26"/>
    <mergeCell ref="E31:J31"/>
    <mergeCell ref="N31:S31"/>
    <mergeCell ref="Y31:AD31"/>
    <mergeCell ref="AG31:AK31"/>
    <mergeCell ref="Y23:AC23"/>
    <mergeCell ref="AE23:AG23"/>
    <mergeCell ref="E24:H24"/>
    <mergeCell ref="J24:N24"/>
    <mergeCell ref="Y24:AC24"/>
    <mergeCell ref="AE24:AG24"/>
    <mergeCell ref="AD16:AD17"/>
    <mergeCell ref="AH16:AH17"/>
    <mergeCell ref="E19:H19"/>
    <mergeCell ref="E20:H20"/>
    <mergeCell ref="E21:H21"/>
    <mergeCell ref="E22:H22"/>
    <mergeCell ref="J22:N22"/>
    <mergeCell ref="Y22:AC22"/>
    <mergeCell ref="AE22:AG22"/>
    <mergeCell ref="AH12:AH13"/>
    <mergeCell ref="C13:G13"/>
    <mergeCell ref="I14:K15"/>
    <mergeCell ref="X14:Z15"/>
    <mergeCell ref="AD14:AD15"/>
    <mergeCell ref="AH14:AH15"/>
    <mergeCell ref="C10:G10"/>
    <mergeCell ref="I10:K11"/>
    <mergeCell ref="R10:T11"/>
    <mergeCell ref="AD10:AD11"/>
    <mergeCell ref="AH10:AH11"/>
    <mergeCell ref="C11:G11"/>
    <mergeCell ref="C8:G8"/>
    <mergeCell ref="I8:K9"/>
    <mergeCell ref="O8:Q9"/>
    <mergeCell ref="AD8:AD9"/>
    <mergeCell ref="AH8:AH9"/>
    <mergeCell ref="C9:G9"/>
    <mergeCell ref="AD4:AD5"/>
    <mergeCell ref="AE4:AG5"/>
    <mergeCell ref="AH4:AH5"/>
    <mergeCell ref="I6:K7"/>
    <mergeCell ref="L6:N7"/>
    <mergeCell ref="AD6:AD7"/>
    <mergeCell ref="AH6:AH7"/>
    <mergeCell ref="X2:Z2"/>
    <mergeCell ref="I4:K5"/>
    <mergeCell ref="L4:N5"/>
    <mergeCell ref="O4:Q5"/>
    <mergeCell ref="R4:T5"/>
    <mergeCell ref="G168:S168"/>
    <mergeCell ref="AA168:AK168"/>
    <mergeCell ref="E133:J133"/>
    <mergeCell ref="N133:S133"/>
    <mergeCell ref="Y133:AD133"/>
    <mergeCell ref="AG133:AL133"/>
    <mergeCell ref="G127:S127"/>
    <mergeCell ref="AA127:AK127"/>
    <mergeCell ref="E92:J92"/>
    <mergeCell ref="N92:S92"/>
    <mergeCell ref="Y92:AD92"/>
    <mergeCell ref="AG92:AK92"/>
    <mergeCell ref="G86:S86"/>
    <mergeCell ref="AA86:AK86"/>
    <mergeCell ref="E51:J51"/>
    <mergeCell ref="N51:S51"/>
    <mergeCell ref="Y51:AD51"/>
    <mergeCell ref="AG51:AK51"/>
    <mergeCell ref="G46:S46"/>
    <mergeCell ref="AA46:AK46"/>
    <mergeCell ref="E25:H25"/>
    <mergeCell ref="J25:N25"/>
    <mergeCell ref="Y25:AC25"/>
    <mergeCell ref="AE25:AG25"/>
    <mergeCell ref="E23:H23"/>
    <mergeCell ref="J23:N23"/>
    <mergeCell ref="I16:K17"/>
    <mergeCell ref="AA16:AC17"/>
    <mergeCell ref="C12:G12"/>
    <mergeCell ref="I12:K13"/>
    <mergeCell ref="U12:W13"/>
    <mergeCell ref="AD12:AD13"/>
    <mergeCell ref="U4:W5"/>
    <mergeCell ref="X4:Z5"/>
    <mergeCell ref="AA4:AC5"/>
    <mergeCell ref="Y21:AC21"/>
    <mergeCell ref="AE21:AG21"/>
    <mergeCell ref="J21:N21"/>
    <mergeCell ref="Y19:AC19"/>
    <mergeCell ref="AE19:AG19"/>
    <mergeCell ref="J20:N20"/>
    <mergeCell ref="Y20:AC20"/>
    <mergeCell ref="AE20:AG20"/>
    <mergeCell ref="J19:N19"/>
  </mergeCells>
  <printOptions/>
  <pageMargins left="0.2362204724409449" right="0.2362204724409449" top="0.7874015748031497" bottom="0.7874015748031497" header="0.31496062992125984" footer="0.31496062992125984"/>
  <pageSetup horizontalDpi="600" verticalDpi="600" orientation="landscape" pageOrder="overThenDown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277"/>
  <sheetViews>
    <sheetView zoomScale="70" zoomScaleNormal="70" zoomScalePageLayoutView="0" workbookViewId="0" topLeftCell="A1">
      <selection activeCell="AE18" sqref="AE18:AG18"/>
    </sheetView>
  </sheetViews>
  <sheetFormatPr defaultColWidth="9.00390625" defaultRowHeight="12.75"/>
  <cols>
    <col min="1" max="1" width="1.625" style="0" customWidth="1"/>
    <col min="2" max="3" width="5.625" style="0" customWidth="1"/>
    <col min="4" max="4" width="1.625" style="0" customWidth="1"/>
    <col min="5" max="6" width="5.625" style="0" customWidth="1"/>
    <col min="7" max="7" width="1.625" style="0" customWidth="1"/>
    <col min="8" max="9" width="5.625" style="0" customWidth="1"/>
    <col min="10" max="10" width="1.625" style="0" customWidth="1"/>
    <col min="11" max="12" width="5.625" style="0" customWidth="1"/>
    <col min="13" max="13" width="1.625" style="0" customWidth="1"/>
    <col min="14" max="15" width="5.625" style="0" customWidth="1"/>
    <col min="16" max="16" width="1.625" style="0" customWidth="1"/>
    <col min="17" max="18" width="5.625" style="0" customWidth="1"/>
    <col min="19" max="19" width="1.625" style="0" customWidth="1"/>
    <col min="20" max="21" width="5.625" style="0" customWidth="1"/>
    <col min="22" max="22" width="1.625" style="0" customWidth="1"/>
    <col min="23" max="24" width="5.625" style="0" customWidth="1"/>
    <col min="25" max="25" width="1.625" style="0" customWidth="1"/>
    <col min="26" max="27" width="5.625" style="0" customWidth="1"/>
    <col min="28" max="28" width="1.625" style="0" customWidth="1"/>
    <col min="29" max="30" width="5.625" style="0" customWidth="1"/>
    <col min="31" max="31" width="8.625" style="0" customWidth="1"/>
    <col min="32" max="32" width="1.625" style="0" customWidth="1"/>
    <col min="33" max="33" width="8.625" style="0" customWidth="1"/>
    <col min="34" max="34" width="5.625" style="0" customWidth="1"/>
    <col min="35" max="35" width="1.625" style="0" customWidth="1"/>
    <col min="36" max="37" width="5.625" style="0" customWidth="1"/>
    <col min="38" max="38" width="1.625" style="0" customWidth="1"/>
    <col min="39" max="40" width="5.625" style="0" customWidth="1"/>
    <col min="41" max="42" width="1.625" style="0" customWidth="1"/>
    <col min="43" max="44" width="5.625" style="0" customWidth="1"/>
    <col min="45" max="45" width="1.625" style="0" customWidth="1"/>
    <col min="46" max="47" width="5.625" style="0" customWidth="1"/>
    <col min="48" max="48" width="1.875" style="0" customWidth="1"/>
    <col min="49" max="50" width="5.625" style="0" customWidth="1"/>
    <col min="51" max="51" width="1.625" style="0" customWidth="1"/>
    <col min="52" max="53" width="5.625" style="0" customWidth="1"/>
    <col min="54" max="54" width="1.625" style="0" customWidth="1"/>
    <col min="55" max="56" width="5.625" style="0" customWidth="1"/>
    <col min="57" max="57" width="1.625" style="0" customWidth="1"/>
    <col min="58" max="59" width="5.625" style="0" customWidth="1"/>
    <col min="60" max="60" width="1.625" style="0" customWidth="1"/>
    <col min="61" max="62" width="5.625" style="0" customWidth="1"/>
    <col min="63" max="63" width="1.625" style="0" customWidth="1"/>
    <col min="64" max="65" width="5.625" style="0" customWidth="1"/>
    <col min="66" max="66" width="1.625" style="0" customWidth="1"/>
    <col min="67" max="68" width="5.625" style="0" customWidth="1"/>
    <col min="69" max="69" width="1.625" style="0" customWidth="1"/>
    <col min="70" max="71" width="5.625" style="0" customWidth="1"/>
    <col min="72" max="72" width="8.625" style="0" customWidth="1"/>
    <col min="73" max="73" width="1.625" style="0" customWidth="1"/>
    <col min="74" max="74" width="8.625" style="0" customWidth="1"/>
    <col min="75" max="75" width="5.625" style="0" customWidth="1"/>
    <col min="76" max="76" width="1.625" style="0" customWidth="1"/>
    <col min="77" max="78" width="5.625" style="0" customWidth="1"/>
    <col min="79" max="79" width="1.625" style="0" customWidth="1"/>
    <col min="80" max="81" width="5.625" style="0" customWidth="1"/>
    <col min="82" max="83" width="1.625" style="0" customWidth="1"/>
    <col min="84" max="85" width="5.625" style="0" customWidth="1"/>
    <col min="86" max="86" width="1.625" style="0" customWidth="1"/>
    <col min="87" max="88" width="5.625" style="0" customWidth="1"/>
    <col min="89" max="89" width="1.875" style="0" customWidth="1"/>
    <col min="90" max="91" width="5.625" style="0" customWidth="1"/>
    <col min="92" max="92" width="1.625" style="0" customWidth="1"/>
    <col min="93" max="94" width="5.625" style="0" customWidth="1"/>
    <col min="95" max="95" width="1.625" style="0" customWidth="1"/>
    <col min="96" max="97" width="5.625" style="0" customWidth="1"/>
    <col min="98" max="98" width="1.625" style="0" customWidth="1"/>
    <col min="99" max="100" width="5.625" style="0" customWidth="1"/>
    <col min="101" max="101" width="1.625" style="0" customWidth="1"/>
    <col min="102" max="103" width="5.625" style="0" customWidth="1"/>
    <col min="104" max="104" width="1.625" style="0" customWidth="1"/>
    <col min="105" max="106" width="5.625" style="0" customWidth="1"/>
    <col min="107" max="107" width="1.625" style="0" customWidth="1"/>
    <col min="108" max="109" width="5.625" style="0" customWidth="1"/>
    <col min="110" max="110" width="1.625" style="0" customWidth="1"/>
    <col min="111" max="112" width="5.625" style="0" customWidth="1"/>
    <col min="113" max="113" width="8.625" style="0" customWidth="1"/>
    <col min="114" max="114" width="1.625" style="0" customWidth="1"/>
    <col min="115" max="115" width="8.625" style="0" customWidth="1"/>
    <col min="116" max="116" width="5.625" style="0" customWidth="1"/>
    <col min="117" max="117" width="1.625" style="0" customWidth="1"/>
    <col min="118" max="119" width="5.625" style="0" customWidth="1"/>
    <col min="120" max="120" width="1.625" style="0" customWidth="1"/>
    <col min="121" max="122" width="5.625" style="0" customWidth="1"/>
    <col min="123" max="124" width="1.625" style="0" customWidth="1"/>
    <col min="125" max="126" width="5.625" style="0" customWidth="1"/>
    <col min="127" max="127" width="1.625" style="0" customWidth="1"/>
    <col min="128" max="129" width="5.625" style="0" customWidth="1"/>
    <col min="130" max="130" width="1.875" style="0" customWidth="1"/>
    <col min="131" max="132" width="5.625" style="0" customWidth="1"/>
    <col min="133" max="133" width="1.625" style="0" customWidth="1"/>
    <col min="134" max="135" width="5.625" style="0" customWidth="1"/>
    <col min="136" max="136" width="1.625" style="0" customWidth="1"/>
    <col min="137" max="138" width="5.625" style="0" customWidth="1"/>
    <col min="139" max="139" width="1.625" style="0" customWidth="1"/>
    <col min="140" max="141" width="5.625" style="0" customWidth="1"/>
    <col min="142" max="142" width="1.625" style="0" customWidth="1"/>
    <col min="143" max="144" width="5.625" style="0" customWidth="1"/>
    <col min="145" max="145" width="1.625" style="0" customWidth="1"/>
    <col min="146" max="147" width="5.625" style="0" customWidth="1"/>
    <col min="148" max="148" width="1.625" style="0" customWidth="1"/>
    <col min="149" max="150" width="5.625" style="0" customWidth="1"/>
    <col min="151" max="151" width="1.625" style="0" customWidth="1"/>
    <col min="152" max="153" width="5.625" style="0" customWidth="1"/>
    <col min="154" max="154" width="8.625" style="0" customWidth="1"/>
    <col min="155" max="155" width="1.625" style="0" customWidth="1"/>
    <col min="156" max="156" width="8.625" style="0" customWidth="1"/>
    <col min="157" max="157" width="5.625" style="0" customWidth="1"/>
    <col min="158" max="158" width="1.625" style="0" customWidth="1"/>
    <col min="159" max="160" width="5.625" style="0" customWidth="1"/>
    <col min="161" max="161" width="1.625" style="0" customWidth="1"/>
    <col min="162" max="163" width="5.625" style="0" customWidth="1"/>
    <col min="164" max="165" width="1.625" style="0" customWidth="1"/>
    <col min="166" max="167" width="5.625" style="0" customWidth="1"/>
    <col min="168" max="168" width="1.625" style="0" customWidth="1"/>
    <col min="169" max="170" width="5.625" style="0" customWidth="1"/>
    <col min="171" max="171" width="1.625" style="0" customWidth="1"/>
    <col min="172" max="173" width="5.625" style="0" customWidth="1"/>
    <col min="174" max="174" width="1.625" style="0" customWidth="1"/>
    <col min="175" max="176" width="5.625" style="0" customWidth="1"/>
    <col min="177" max="177" width="1.625" style="0" customWidth="1"/>
    <col min="178" max="179" width="5.625" style="0" customWidth="1"/>
    <col min="180" max="180" width="1.625" style="0" customWidth="1"/>
    <col min="181" max="182" width="5.625" style="0" customWidth="1"/>
    <col min="183" max="183" width="1.625" style="0" customWidth="1"/>
    <col min="184" max="185" width="5.625" style="0" customWidth="1"/>
    <col min="186" max="186" width="1.625" style="0" customWidth="1"/>
    <col min="187" max="188" width="5.625" style="0" customWidth="1"/>
    <col min="189" max="189" width="1.625" style="0" customWidth="1"/>
    <col min="190" max="191" width="5.625" style="0" customWidth="1"/>
    <col min="192" max="192" width="1.625" style="0" customWidth="1"/>
    <col min="193" max="194" width="5.625" style="0" customWidth="1"/>
    <col min="195" max="195" width="8.625" style="0" customWidth="1"/>
    <col min="196" max="196" width="1.625" style="0" customWidth="1"/>
    <col min="197" max="197" width="8.625" style="0" customWidth="1"/>
    <col min="198" max="198" width="5.625" style="0" customWidth="1"/>
    <col min="199" max="199" width="1.625" style="0" customWidth="1"/>
    <col min="200" max="201" width="5.625" style="0" customWidth="1"/>
    <col min="202" max="202" width="1.625" style="0" customWidth="1"/>
    <col min="203" max="204" width="5.625" style="0" customWidth="1"/>
    <col min="205" max="206" width="1.625" style="0" customWidth="1"/>
    <col min="207" max="208" width="5.625" style="0" customWidth="1"/>
    <col min="209" max="209" width="1.625" style="0" customWidth="1"/>
    <col min="210" max="211" width="5.625" style="0" customWidth="1"/>
    <col min="212" max="212" width="1.625" style="0" customWidth="1"/>
    <col min="213" max="214" width="5.625" style="0" customWidth="1"/>
    <col min="215" max="215" width="1.625" style="0" customWidth="1"/>
    <col min="216" max="217" width="5.625" style="0" customWidth="1"/>
    <col min="218" max="218" width="1.625" style="0" customWidth="1"/>
    <col min="219" max="220" width="5.625" style="0" customWidth="1"/>
    <col min="221" max="221" width="1.625" style="0" customWidth="1"/>
    <col min="222" max="223" width="5.625" style="0" customWidth="1"/>
    <col min="224" max="224" width="1.625" style="0" customWidth="1"/>
    <col min="225" max="226" width="5.625" style="0" customWidth="1"/>
    <col min="227" max="227" width="1.625" style="0" customWidth="1"/>
    <col min="228" max="229" width="5.625" style="0" customWidth="1"/>
    <col min="230" max="230" width="1.625" style="0" customWidth="1"/>
    <col min="231" max="232" width="5.625" style="0" customWidth="1"/>
    <col min="233" max="233" width="1.625" style="0" customWidth="1"/>
    <col min="234" max="235" width="5.625" style="0" customWidth="1"/>
    <col min="236" max="236" width="8.625" style="0" customWidth="1"/>
    <col min="237" max="237" width="1.625" style="0" customWidth="1"/>
    <col min="238" max="238" width="8.625" style="0" customWidth="1"/>
    <col min="239" max="239" width="5.625" style="0" customWidth="1"/>
    <col min="240" max="240" width="1.625" style="0" customWidth="1"/>
    <col min="241" max="242" width="5.625" style="0" customWidth="1"/>
    <col min="243" max="243" width="1.625" style="0" customWidth="1"/>
    <col min="244" max="245" width="5.625" style="0" customWidth="1"/>
    <col min="246" max="252" width="1.625" style="0" customWidth="1"/>
  </cols>
  <sheetData>
    <row r="1" spans="1:166" s="21" customFormat="1" ht="27" customHeight="1">
      <c r="A1" s="73"/>
      <c r="AO1" s="73"/>
      <c r="AP1" s="73"/>
      <c r="AQ1"/>
      <c r="AR1" s="17"/>
      <c r="AS1"/>
      <c r="AT1"/>
      <c r="AU1"/>
      <c r="AV1"/>
      <c r="AW1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 s="73"/>
      <c r="CB1"/>
      <c r="CC1"/>
      <c r="CD1" s="9"/>
      <c r="CE1" s="9"/>
      <c r="CF1" s="73"/>
      <c r="CG1" s="5"/>
      <c r="CH1" s="5"/>
      <c r="CI1" s="5"/>
      <c r="CJ1" s="278" t="s">
        <v>54</v>
      </c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5"/>
      <c r="DF1" s="5"/>
      <c r="DG1" s="5"/>
      <c r="DH1" s="5"/>
      <c r="DI1" s="5"/>
      <c r="DJ1" s="5"/>
      <c r="DK1" s="5"/>
      <c r="DL1" s="5"/>
      <c r="DM1" s="5"/>
      <c r="DN1" s="5"/>
      <c r="DO1" s="9"/>
      <c r="DP1" s="5"/>
      <c r="DQ1" s="5"/>
      <c r="DR1" s="5"/>
      <c r="DS1" s="9"/>
      <c r="DT1" s="9"/>
      <c r="DU1" s="5"/>
      <c r="DV1" s="49"/>
      <c r="DW1" s="5"/>
      <c r="DX1" s="5"/>
      <c r="DY1" s="5"/>
      <c r="DZ1" s="5"/>
      <c r="EA1" s="17"/>
      <c r="EB1" s="17"/>
      <c r="EC1" s="17"/>
      <c r="ED1" s="17"/>
      <c r="EE1" s="17"/>
      <c r="EF1" s="17"/>
      <c r="EG1" s="17"/>
      <c r="EH1" s="17"/>
      <c r="EI1" s="17"/>
      <c r="EJ1" s="17"/>
      <c r="ET1" s="5"/>
      <c r="EU1" s="5"/>
      <c r="EV1" s="5"/>
      <c r="EW1" s="5"/>
      <c r="EX1" s="5"/>
      <c r="EY1" s="5"/>
      <c r="EZ1" s="5"/>
      <c r="FA1" s="5"/>
      <c r="FB1" s="5"/>
      <c r="FC1" s="5"/>
      <c r="FD1" s="9"/>
      <c r="FE1" s="5"/>
      <c r="FF1" s="5"/>
      <c r="FG1" s="5"/>
      <c r="FH1" s="9"/>
      <c r="FI1" s="9"/>
      <c r="FJ1" s="5"/>
    </row>
    <row r="2" spans="1:166" s="21" customFormat="1" ht="27" customHeight="1" thickBot="1">
      <c r="A2"/>
      <c r="B2"/>
      <c r="C2"/>
      <c r="D2"/>
      <c r="E2"/>
      <c r="F2"/>
      <c r="G2"/>
      <c r="H2"/>
      <c r="I2"/>
      <c r="J2"/>
      <c r="K2"/>
      <c r="L2"/>
      <c r="M2" s="75" t="s">
        <v>12</v>
      </c>
      <c r="N2" s="76" t="s">
        <v>90</v>
      </c>
      <c r="O2"/>
      <c r="P2"/>
      <c r="Q2"/>
      <c r="R2"/>
      <c r="S2"/>
      <c r="T2"/>
      <c r="U2"/>
      <c r="V2"/>
      <c r="W2" s="75" t="s">
        <v>13</v>
      </c>
      <c r="X2" s="280" t="s">
        <v>104</v>
      </c>
      <c r="Y2" s="280"/>
      <c r="Z2" s="280"/>
      <c r="AA2"/>
      <c r="AB2"/>
      <c r="AC2"/>
      <c r="AD2"/>
      <c r="AE2"/>
      <c r="AF2"/>
      <c r="AG2" s="75" t="s">
        <v>14</v>
      </c>
      <c r="AH2" s="78"/>
      <c r="AI2"/>
      <c r="AJ2"/>
      <c r="AK2" s="73"/>
      <c r="AL2"/>
      <c r="AM2"/>
      <c r="AN2"/>
      <c r="AO2"/>
      <c r="AP2"/>
      <c r="CD2" s="5"/>
      <c r="CE2" s="17"/>
      <c r="CF2"/>
      <c r="CG2" s="5"/>
      <c r="CH2" s="5"/>
      <c r="CI2" s="5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17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17"/>
      <c r="FJ2" s="5"/>
    </row>
    <row r="3" spans="1:166" s="21" customFormat="1" ht="27" customHeight="1" hidden="1">
      <c r="A3"/>
      <c r="B3"/>
      <c r="C3"/>
      <c r="D3"/>
      <c r="E3"/>
      <c r="F3"/>
      <c r="G3"/>
      <c r="H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/>
      <c r="AE3"/>
      <c r="AF3"/>
      <c r="AG3"/>
      <c r="AH3"/>
      <c r="AI3"/>
      <c r="AJ3"/>
      <c r="AK3"/>
      <c r="AL3"/>
      <c r="AM3"/>
      <c r="AN3"/>
      <c r="AO3"/>
      <c r="AP3"/>
      <c r="CD3" s="5"/>
      <c r="CE3" s="17"/>
      <c r="CF3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17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8"/>
      <c r="EO3" s="9"/>
      <c r="EP3" s="50"/>
      <c r="EQ3" s="5"/>
      <c r="ER3" s="5"/>
      <c r="ES3" s="5"/>
      <c r="ET3" s="5"/>
      <c r="EU3" s="5"/>
      <c r="EV3" s="8"/>
      <c r="EW3" s="70"/>
      <c r="EX3" s="5"/>
      <c r="EY3" s="5"/>
      <c r="EZ3" s="8"/>
      <c r="FA3" s="9"/>
      <c r="FB3" s="5"/>
      <c r="FC3" s="5"/>
      <c r="FD3" s="5"/>
      <c r="FE3" s="5"/>
      <c r="FF3" s="5"/>
      <c r="FG3" s="5"/>
      <c r="FH3" s="5"/>
      <c r="FI3" s="17"/>
      <c r="FJ3" s="5"/>
    </row>
    <row r="4" spans="1:166" s="21" customFormat="1" ht="27" customHeight="1">
      <c r="A4"/>
      <c r="B4"/>
      <c r="C4"/>
      <c r="D4"/>
      <c r="E4"/>
      <c r="F4"/>
      <c r="G4"/>
      <c r="H4"/>
      <c r="I4" s="260"/>
      <c r="J4" s="261"/>
      <c r="K4" s="262"/>
      <c r="L4" s="214" t="str">
        <f>IF((C8=""),"",C8)</f>
        <v>VK Sport Rychnov nK</v>
      </c>
      <c r="M4" s="214"/>
      <c r="N4" s="258"/>
      <c r="O4" s="214" t="str">
        <f>IF((C9=""),"",C9)</f>
        <v>Princezny</v>
      </c>
      <c r="P4" s="214"/>
      <c r="Q4" s="258"/>
      <c r="R4" s="214" t="str">
        <f>IF((C10=""),"",C10)</f>
        <v>Wheel berow of mud</v>
      </c>
      <c r="S4" s="214"/>
      <c r="T4" s="258"/>
      <c r="U4" s="214" t="str">
        <f>IF((C11=""),"",C11)</f>
        <v>Omaři</v>
      </c>
      <c r="V4" s="214"/>
      <c r="W4" s="258"/>
      <c r="X4" s="214" t="str">
        <f>IF((C12=""),"",C12)</f>
        <v>Marťas a škodíci</v>
      </c>
      <c r="Y4" s="214"/>
      <c r="Z4" s="258"/>
      <c r="AA4" s="214" t="str">
        <f>IF((C13=""),"",C13)</f>
        <v>Chorý krávy</v>
      </c>
      <c r="AB4" s="214"/>
      <c r="AC4" s="214"/>
      <c r="AD4" s="216" t="s">
        <v>15</v>
      </c>
      <c r="AE4" s="218" t="s">
        <v>16</v>
      </c>
      <c r="AF4" s="219"/>
      <c r="AG4" s="220"/>
      <c r="AH4" s="223" t="s">
        <v>17</v>
      </c>
      <c r="AI4"/>
      <c r="AJ4"/>
      <c r="AK4"/>
      <c r="AL4"/>
      <c r="AM4"/>
      <c r="AN4"/>
      <c r="AO4"/>
      <c r="AP4"/>
      <c r="CD4" s="5"/>
      <c r="CE4" s="17"/>
      <c r="CF4"/>
      <c r="CG4" s="5"/>
      <c r="CH4" s="5"/>
      <c r="CI4" s="5"/>
      <c r="DE4" s="43"/>
      <c r="DF4" s="43"/>
      <c r="DG4" s="43"/>
      <c r="DH4" s="45"/>
      <c r="DI4" s="46"/>
      <c r="DJ4" s="47"/>
      <c r="DK4" s="47"/>
      <c r="DL4" s="45"/>
      <c r="DM4" s="53"/>
      <c r="DN4" s="5"/>
      <c r="DO4" s="5"/>
      <c r="DP4" s="5"/>
      <c r="DQ4" s="5"/>
      <c r="DR4" s="5"/>
      <c r="DS4" s="5"/>
      <c r="DT4" s="17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1"/>
      <c r="EL4" s="52"/>
      <c r="EM4" s="52"/>
      <c r="EN4" s="43"/>
      <c r="EO4" s="44"/>
      <c r="EP4" s="44"/>
      <c r="EQ4" s="43"/>
      <c r="ER4" s="44"/>
      <c r="ES4" s="44"/>
      <c r="ET4" s="43"/>
      <c r="EU4" s="43"/>
      <c r="EV4" s="43"/>
      <c r="EW4" s="45"/>
      <c r="EX4" s="46"/>
      <c r="EY4" s="47"/>
      <c r="EZ4" s="47"/>
      <c r="FA4" s="45"/>
      <c r="FB4" s="53"/>
      <c r="FC4" s="5"/>
      <c r="FD4" s="5"/>
      <c r="FE4" s="5"/>
      <c r="FF4" s="5"/>
      <c r="FG4" s="5"/>
      <c r="FH4" s="5"/>
      <c r="FI4" s="17"/>
      <c r="FJ4" s="5"/>
    </row>
    <row r="5" spans="1:166" s="21" customFormat="1" ht="27" customHeight="1" thickBot="1">
      <c r="A5"/>
      <c r="B5"/>
      <c r="C5"/>
      <c r="D5"/>
      <c r="E5"/>
      <c r="F5"/>
      <c r="G5"/>
      <c r="H5"/>
      <c r="I5" s="257"/>
      <c r="J5" s="248"/>
      <c r="K5" s="249"/>
      <c r="L5" s="215"/>
      <c r="M5" s="215"/>
      <c r="N5" s="259"/>
      <c r="O5" s="215"/>
      <c r="P5" s="215"/>
      <c r="Q5" s="259"/>
      <c r="R5" s="215"/>
      <c r="S5" s="215"/>
      <c r="T5" s="259"/>
      <c r="U5" s="215"/>
      <c r="V5" s="215"/>
      <c r="W5" s="259"/>
      <c r="X5" s="215"/>
      <c r="Y5" s="215"/>
      <c r="Z5" s="259"/>
      <c r="AA5" s="215"/>
      <c r="AB5" s="215"/>
      <c r="AC5" s="215"/>
      <c r="AD5" s="217"/>
      <c r="AE5" s="221"/>
      <c r="AF5" s="221"/>
      <c r="AG5" s="222"/>
      <c r="AH5" s="224"/>
      <c r="AI5"/>
      <c r="AJ5"/>
      <c r="AK5"/>
      <c r="AL5"/>
      <c r="AM5"/>
      <c r="AN5"/>
      <c r="AO5"/>
      <c r="AP5"/>
      <c r="CD5" s="5"/>
      <c r="CE5" s="17"/>
      <c r="CF5"/>
      <c r="CG5" s="5"/>
      <c r="CH5" s="5"/>
      <c r="CI5" s="5"/>
      <c r="CJ5" s="279" t="s">
        <v>58</v>
      </c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55"/>
      <c r="CW5" s="55"/>
      <c r="CX5" s="55"/>
      <c r="CY5" s="51"/>
      <c r="CZ5" s="52"/>
      <c r="DA5" s="52"/>
      <c r="DB5" s="55"/>
      <c r="DC5" s="55"/>
      <c r="DD5" s="55"/>
      <c r="DE5" s="55"/>
      <c r="DF5" s="55"/>
      <c r="DG5" s="55"/>
      <c r="DH5" s="56"/>
      <c r="DI5" s="47"/>
      <c r="DJ5" s="47"/>
      <c r="DK5" s="47"/>
      <c r="DL5" s="48"/>
      <c r="DM5" s="5"/>
      <c r="DN5" s="5"/>
      <c r="DO5" s="5"/>
      <c r="DP5" s="5"/>
      <c r="DQ5" s="5"/>
      <c r="DR5" s="5"/>
      <c r="DS5" s="5"/>
      <c r="DT5" s="17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2"/>
      <c r="EL5" s="52"/>
      <c r="EM5" s="52"/>
      <c r="EN5" s="44"/>
      <c r="EO5" s="44"/>
      <c r="EP5" s="44"/>
      <c r="EQ5" s="44"/>
      <c r="ER5" s="44"/>
      <c r="ES5" s="44"/>
      <c r="ET5" s="43"/>
      <c r="EU5" s="43"/>
      <c r="EV5" s="43"/>
      <c r="EW5" s="48"/>
      <c r="EX5" s="47"/>
      <c r="EY5" s="47"/>
      <c r="EZ5" s="47"/>
      <c r="FA5" s="48"/>
      <c r="FB5" s="5"/>
      <c r="FC5" s="5"/>
      <c r="FD5" s="5"/>
      <c r="FE5" s="5"/>
      <c r="FF5" s="5"/>
      <c r="FG5" s="5"/>
      <c r="FH5" s="5"/>
      <c r="FI5" s="17"/>
      <c r="FJ5" s="5"/>
    </row>
    <row r="6" spans="1:166" s="21" customFormat="1" ht="27" customHeight="1">
      <c r="A6"/>
      <c r="B6"/>
      <c r="C6" s="80" t="s">
        <v>18</v>
      </c>
      <c r="D6"/>
      <c r="E6"/>
      <c r="F6"/>
      <c r="G6"/>
      <c r="H6"/>
      <c r="I6" s="205" t="str">
        <f>IF(L4="","",L4)</f>
        <v>VK Sport Rychnov nK</v>
      </c>
      <c r="J6" s="206"/>
      <c r="K6" s="207"/>
      <c r="L6" s="255"/>
      <c r="M6" s="256"/>
      <c r="N6" s="268"/>
      <c r="O6" s="112">
        <f>IF((O$22=""),"",O$22)</f>
        <v>0</v>
      </c>
      <c r="P6" s="112" t="s">
        <v>19</v>
      </c>
      <c r="Q6" s="113">
        <f>IF((Q$22=""),"",Q$22)</f>
        <v>2</v>
      </c>
      <c r="R6" s="112">
        <f>IF((Q$26=""),"",Q$26)</f>
        <v>0</v>
      </c>
      <c r="S6" s="112" t="s">
        <v>19</v>
      </c>
      <c r="T6" s="113">
        <f>IF((O$26=""),"",O$26)</f>
        <v>2</v>
      </c>
      <c r="U6" s="112">
        <f>IF((AH$22=""),"",AH$22)</f>
        <v>0</v>
      </c>
      <c r="V6" s="112" t="s">
        <v>19</v>
      </c>
      <c r="W6" s="113">
        <f>IF((AJ$22=""),"",AJ$22)</f>
        <v>2</v>
      </c>
      <c r="X6" s="112">
        <f>IF((AJ$25=""),"",AJ$25)</f>
        <v>1</v>
      </c>
      <c r="Y6" s="112" t="s">
        <v>19</v>
      </c>
      <c r="Z6" s="113">
        <f>IF((AH$25=""),"",AH$25)</f>
        <v>1</v>
      </c>
      <c r="AA6" s="112">
        <f>IF((O$19=""),"",O$19)</f>
        <v>0</v>
      </c>
      <c r="AB6" s="112" t="s">
        <v>19</v>
      </c>
      <c r="AC6" s="157">
        <f>IF((Q$19=""),"",Q$19)</f>
        <v>2</v>
      </c>
      <c r="AD6" s="250">
        <v>1</v>
      </c>
      <c r="AE6" s="84">
        <f>IF((X6=""),"",SUM(O6+R6+U6+X6+AA6))</f>
        <v>1</v>
      </c>
      <c r="AF6" s="84" t="s">
        <v>19</v>
      </c>
      <c r="AG6" s="85">
        <f>IF((Z6=""),"",SUM(Q6+T6+W6+Z6+AC6))</f>
        <v>9</v>
      </c>
      <c r="AH6" s="202">
        <v>6</v>
      </c>
      <c r="AI6"/>
      <c r="AJ6"/>
      <c r="AK6"/>
      <c r="AL6"/>
      <c r="AM6"/>
      <c r="AN6"/>
      <c r="AO6"/>
      <c r="AP6"/>
      <c r="CD6" s="5"/>
      <c r="CE6" s="17"/>
      <c r="CF6"/>
      <c r="CG6" s="54"/>
      <c r="CH6" s="54"/>
      <c r="CI6" s="5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59"/>
      <c r="CW6" s="59"/>
      <c r="CX6" s="59"/>
      <c r="CY6" s="52"/>
      <c r="CZ6" s="52"/>
      <c r="DA6" s="52"/>
      <c r="DB6" s="59"/>
      <c r="DC6" s="59"/>
      <c r="DD6" s="59"/>
      <c r="DE6" s="59"/>
      <c r="DF6" s="59"/>
      <c r="DG6" s="59"/>
      <c r="DH6" s="56"/>
      <c r="DI6" s="57"/>
      <c r="DJ6" s="57"/>
      <c r="DK6" s="57"/>
      <c r="DL6" s="58"/>
      <c r="DM6" s="53"/>
      <c r="DN6" s="5"/>
      <c r="DO6" s="5"/>
      <c r="DP6" s="5"/>
      <c r="DQ6" s="5"/>
      <c r="DR6" s="5"/>
      <c r="DS6" s="5"/>
      <c r="DT6" s="17"/>
      <c r="DU6" s="5"/>
      <c r="DV6" s="54"/>
      <c r="DW6" s="54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43"/>
      <c r="EL6" s="43"/>
      <c r="EM6" s="17"/>
      <c r="EN6" s="51"/>
      <c r="EO6" s="52"/>
      <c r="EP6" s="52"/>
      <c r="EQ6" s="55"/>
      <c r="ER6" s="55"/>
      <c r="ES6" s="55"/>
      <c r="ET6" s="55"/>
      <c r="EU6" s="55"/>
      <c r="EV6" s="55"/>
      <c r="EW6" s="56"/>
      <c r="EX6" s="57"/>
      <c r="EY6" s="57"/>
      <c r="EZ6" s="57"/>
      <c r="FA6" s="71"/>
      <c r="FB6" s="53"/>
      <c r="FC6" s="5"/>
      <c r="FD6" s="5"/>
      <c r="FE6" s="5"/>
      <c r="FF6" s="5"/>
      <c r="FG6" s="5"/>
      <c r="FH6" s="5"/>
      <c r="FI6" s="17"/>
      <c r="FJ6" s="5"/>
    </row>
    <row r="7" spans="1:166" s="21" customFormat="1" ht="27" customHeight="1">
      <c r="A7"/>
      <c r="B7"/>
      <c r="C7"/>
      <c r="D7"/>
      <c r="E7"/>
      <c r="F7"/>
      <c r="G7"/>
      <c r="H7"/>
      <c r="I7" s="225"/>
      <c r="J7" s="226"/>
      <c r="K7" s="227"/>
      <c r="L7" s="269"/>
      <c r="M7" s="270"/>
      <c r="N7" s="271"/>
      <c r="O7" s="86">
        <f>IF((R$22=""),"",R$22)</f>
        <v>28</v>
      </c>
      <c r="P7" s="86" t="s">
        <v>19</v>
      </c>
      <c r="Q7" s="87">
        <f>IF((T$22=""),"",T$22)</f>
        <v>40</v>
      </c>
      <c r="R7" s="86">
        <f>IF((T$26=""),"",T$26)</f>
        <v>26</v>
      </c>
      <c r="S7" s="86" t="s">
        <v>19</v>
      </c>
      <c r="T7" s="87">
        <f>IF((R$26=""),"",R$26)</f>
        <v>40</v>
      </c>
      <c r="U7" s="86">
        <f>IF((AK$22=""),"",AK$22)</f>
        <v>24</v>
      </c>
      <c r="V7" s="86" t="s">
        <v>19</v>
      </c>
      <c r="W7" s="87">
        <f>IF((AM$22=""),"",AM$22)</f>
        <v>20</v>
      </c>
      <c r="X7" s="86">
        <f>IF((AM$25=""),"",AM$25)</f>
        <v>27</v>
      </c>
      <c r="Y7" s="86" t="s">
        <v>19</v>
      </c>
      <c r="Z7" s="87">
        <f>IF((AK$25=""),"",AK$25)</f>
        <v>36</v>
      </c>
      <c r="AA7" s="86">
        <f>IF((R$19=""),"",R$19)</f>
        <v>32</v>
      </c>
      <c r="AB7" s="86" t="s">
        <v>19</v>
      </c>
      <c r="AC7" s="88">
        <f>IF((T$19=""),"",T$19)</f>
        <v>40</v>
      </c>
      <c r="AD7" s="252"/>
      <c r="AE7" s="86">
        <f>IF((X7=""),"",SUM(O7+R7+U7+X7+AA7))</f>
        <v>137</v>
      </c>
      <c r="AF7" s="86" t="s">
        <v>19</v>
      </c>
      <c r="AG7" s="87">
        <f>IF((Z7=""),"",SUM(Q7+T7+W7+Z7+AC7))</f>
        <v>176</v>
      </c>
      <c r="AH7" s="203"/>
      <c r="AI7"/>
      <c r="AJ7"/>
      <c r="AK7"/>
      <c r="AL7"/>
      <c r="AM7"/>
      <c r="AN7"/>
      <c r="AO7"/>
      <c r="AP7"/>
      <c r="CD7" s="5"/>
      <c r="CE7" s="17"/>
      <c r="CF7"/>
      <c r="CG7" s="5"/>
      <c r="CH7" s="5"/>
      <c r="CI7" s="5"/>
      <c r="CJ7" s="275" t="s">
        <v>59</v>
      </c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6" t="s">
        <v>25</v>
      </c>
      <c r="CW7" s="275" t="s">
        <v>9</v>
      </c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59"/>
      <c r="DJ7" s="59"/>
      <c r="DK7" s="59"/>
      <c r="DL7" s="273">
        <v>2</v>
      </c>
      <c r="DM7" s="273"/>
      <c r="DN7" s="131" t="s">
        <v>19</v>
      </c>
      <c r="DO7" s="274">
        <v>1</v>
      </c>
      <c r="DP7" s="274"/>
      <c r="DQ7" s="5"/>
      <c r="DR7" s="5"/>
      <c r="DS7" s="5"/>
      <c r="DT7" s="17"/>
      <c r="DU7" s="5">
        <f>SUM(DL7+DO7+DL10+DO10+DL15+DO15+DL20+DO20+DL25+DO25)</f>
        <v>14</v>
      </c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17"/>
      <c r="EL7" s="17"/>
      <c r="EM7" s="17"/>
      <c r="EN7" s="52"/>
      <c r="EO7" s="52"/>
      <c r="EP7" s="52"/>
      <c r="EQ7" s="59"/>
      <c r="ER7" s="59"/>
      <c r="ES7" s="59"/>
      <c r="ET7" s="59"/>
      <c r="EU7" s="59"/>
      <c r="EV7" s="59"/>
      <c r="EW7" s="56"/>
      <c r="EX7" s="59"/>
      <c r="EY7" s="59"/>
      <c r="EZ7" s="59"/>
      <c r="FA7" s="71"/>
      <c r="FB7" s="53"/>
      <c r="FC7" s="5"/>
      <c r="FD7" s="5"/>
      <c r="FE7" s="5"/>
      <c r="FF7" s="5"/>
      <c r="FG7" s="5"/>
      <c r="FH7" s="5"/>
      <c r="FI7" s="17"/>
      <c r="FJ7" s="5"/>
    </row>
    <row r="8" spans="1:166" s="21" customFormat="1" ht="27" customHeight="1" thickBot="1">
      <c r="A8"/>
      <c r="B8" s="77" t="s">
        <v>20</v>
      </c>
      <c r="C8" s="266" t="s">
        <v>100</v>
      </c>
      <c r="D8" s="266"/>
      <c r="E8" s="267"/>
      <c r="F8" s="267"/>
      <c r="G8" s="267"/>
      <c r="H8"/>
      <c r="I8" s="205" t="str">
        <f>IF(O4="","",O4)</f>
        <v>Princezny</v>
      </c>
      <c r="J8" s="206"/>
      <c r="K8" s="207"/>
      <c r="L8" s="116">
        <f>IF(Q6="","",Q6)</f>
        <v>2</v>
      </c>
      <c r="M8" s="81" t="s">
        <v>19</v>
      </c>
      <c r="N8" s="82">
        <f>IF(O6="","",O6)</f>
        <v>0</v>
      </c>
      <c r="O8" s="195">
        <v>2</v>
      </c>
      <c r="P8" s="196"/>
      <c r="Q8" s="197"/>
      <c r="R8" s="81">
        <f>IF((AH$20=""),"",AH$20)</f>
        <v>0</v>
      </c>
      <c r="S8" s="81" t="s">
        <v>19</v>
      </c>
      <c r="T8" s="82">
        <f>IF((AJ$20=""),"",AJ$20)</f>
        <v>2</v>
      </c>
      <c r="U8" s="81">
        <f>IF((AJ$24=""),"",AJ$24)</f>
        <v>0</v>
      </c>
      <c r="V8" s="81" t="s">
        <v>19</v>
      </c>
      <c r="W8" s="82">
        <f>IF((AH$24=""),"",AH$24)</f>
        <v>2</v>
      </c>
      <c r="X8" s="81">
        <f>IF((O$20=""),"",O$20)</f>
        <v>1</v>
      </c>
      <c r="Y8" s="81" t="s">
        <v>19</v>
      </c>
      <c r="Z8" s="82">
        <f>IF((Q$20=""),"",Q$20)</f>
        <v>1</v>
      </c>
      <c r="AA8" s="81">
        <f>IF((O$25=""),"",O$25)</f>
        <v>1</v>
      </c>
      <c r="AB8" s="81" t="s">
        <v>19</v>
      </c>
      <c r="AC8" s="83">
        <f>IF((Q$25=""),"",Q$25)</f>
        <v>1</v>
      </c>
      <c r="AD8" s="250">
        <v>4</v>
      </c>
      <c r="AE8" s="84">
        <f>IF((U8=""),"",SUM(L8+R8+U8+X8+AA8))</f>
        <v>4</v>
      </c>
      <c r="AF8" s="84" t="s">
        <v>19</v>
      </c>
      <c r="AG8" s="85">
        <f>IF((W8=""),"",SUM(N8+T8+W8+Z8+AC8))</f>
        <v>6</v>
      </c>
      <c r="AH8" s="202" t="s">
        <v>23</v>
      </c>
      <c r="AI8"/>
      <c r="AJ8"/>
      <c r="AK8"/>
      <c r="AL8"/>
      <c r="AM8"/>
      <c r="AN8"/>
      <c r="AO8"/>
      <c r="AP8"/>
      <c r="CD8" s="5"/>
      <c r="CE8" s="17"/>
      <c r="CF8"/>
      <c r="CG8" s="11"/>
      <c r="CH8" s="60"/>
      <c r="CI8" s="60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6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57"/>
      <c r="DJ8" s="57"/>
      <c r="DK8" s="57"/>
      <c r="DL8" s="272">
        <v>52</v>
      </c>
      <c r="DM8" s="272"/>
      <c r="DN8" s="130" t="s">
        <v>19</v>
      </c>
      <c r="DO8" s="272">
        <v>47</v>
      </c>
      <c r="DP8" s="272"/>
      <c r="DQ8" s="5"/>
      <c r="DR8" s="5"/>
      <c r="DS8" s="5"/>
      <c r="DT8" s="17"/>
      <c r="DU8" s="5">
        <f>SUM(DL8+DO8+DL11+DO11+DL16+DO16+DL21+DO21+DL26+DO26)</f>
        <v>485</v>
      </c>
      <c r="DV8" s="11"/>
      <c r="DW8" s="68"/>
      <c r="DX8" s="68"/>
      <c r="DY8" s="68"/>
      <c r="DZ8" s="68"/>
      <c r="EA8" s="68"/>
      <c r="EB8" s="68"/>
      <c r="EC8" s="5"/>
      <c r="ED8" s="5"/>
      <c r="EE8" s="5"/>
      <c r="EF8" s="5"/>
      <c r="EG8" s="5"/>
      <c r="EH8" s="5"/>
      <c r="EI8" s="5"/>
      <c r="EJ8" s="5"/>
      <c r="EK8" s="43"/>
      <c r="EL8" s="43"/>
      <c r="EM8" s="17"/>
      <c r="EN8" s="55"/>
      <c r="EO8" s="55"/>
      <c r="EP8" s="55"/>
      <c r="EQ8" s="51"/>
      <c r="ER8" s="52"/>
      <c r="ES8" s="52"/>
      <c r="ET8" s="55"/>
      <c r="EU8" s="55"/>
      <c r="EV8" s="55"/>
      <c r="EW8" s="56"/>
      <c r="EX8" s="57"/>
      <c r="EY8" s="57"/>
      <c r="EZ8" s="57"/>
      <c r="FA8" s="71"/>
      <c r="FB8" s="53"/>
      <c r="FC8" s="5"/>
      <c r="FD8" s="5"/>
      <c r="FE8" s="5"/>
      <c r="FF8" s="5"/>
      <c r="FG8" s="5"/>
      <c r="FH8" s="5"/>
      <c r="FI8" s="17"/>
      <c r="FJ8" s="5"/>
    </row>
    <row r="9" spans="1:166" s="21" customFormat="1" ht="27" customHeight="1" thickBot="1">
      <c r="A9"/>
      <c r="B9" s="77" t="s">
        <v>21</v>
      </c>
      <c r="C9" s="253" t="s">
        <v>7</v>
      </c>
      <c r="D9" s="253"/>
      <c r="E9" s="254"/>
      <c r="F9" s="254"/>
      <c r="G9" s="254"/>
      <c r="H9"/>
      <c r="I9" s="225"/>
      <c r="J9" s="226"/>
      <c r="K9" s="227"/>
      <c r="L9" s="117">
        <f>IF(Q7="","",Q7)</f>
        <v>40</v>
      </c>
      <c r="M9" s="86" t="s">
        <v>19</v>
      </c>
      <c r="N9" s="87">
        <f>IF(O7="","",O7)</f>
        <v>28</v>
      </c>
      <c r="O9" s="198"/>
      <c r="P9" s="198"/>
      <c r="Q9" s="199"/>
      <c r="R9" s="86">
        <f>IF((AK$20=""),"",AK$20)</f>
        <v>38</v>
      </c>
      <c r="S9" s="86" t="s">
        <v>19</v>
      </c>
      <c r="T9" s="87">
        <f>IF((AM$20=""),"",AM$20)</f>
        <v>43</v>
      </c>
      <c r="U9" s="86">
        <f>IF((AM$24=""),"",AM$24)</f>
        <v>33</v>
      </c>
      <c r="V9" s="86" t="s">
        <v>19</v>
      </c>
      <c r="W9" s="87">
        <f>IF((AK$24=""),"",AK$24)</f>
        <v>40</v>
      </c>
      <c r="X9" s="86">
        <f>IF((R$20=""),"",R$20)</f>
        <v>37</v>
      </c>
      <c r="Y9" s="86" t="s">
        <v>19</v>
      </c>
      <c r="Z9" s="87">
        <f>IF((T$20=""),"",T$20)</f>
        <v>36</v>
      </c>
      <c r="AA9" s="86">
        <f>IF((R$25=""),"",R$25)</f>
        <v>38</v>
      </c>
      <c r="AB9" s="86" t="s">
        <v>19</v>
      </c>
      <c r="AC9" s="88">
        <f>IF((T$25=""),"",T$25)</f>
        <v>37</v>
      </c>
      <c r="AD9" s="252"/>
      <c r="AE9" s="86">
        <f>IF((U9=""),"",SUM(L9+R9+U9+X9+AA9))</f>
        <v>186</v>
      </c>
      <c r="AF9" s="86" t="s">
        <v>19</v>
      </c>
      <c r="AG9" s="87">
        <f>IF((W9=""),"",SUM(N9+T9+W9+Z9+AC9))</f>
        <v>184</v>
      </c>
      <c r="AH9" s="203"/>
      <c r="AI9"/>
      <c r="AJ9"/>
      <c r="AK9"/>
      <c r="AL9"/>
      <c r="AM9"/>
      <c r="AN9"/>
      <c r="AO9"/>
      <c r="AP9"/>
      <c r="CD9" s="5"/>
      <c r="CE9" s="17"/>
      <c r="CF9"/>
      <c r="CG9" s="11"/>
      <c r="CH9" s="60"/>
      <c r="CI9" s="60"/>
      <c r="DI9" s="59"/>
      <c r="DJ9" s="59"/>
      <c r="DK9" s="59"/>
      <c r="DL9" s="58"/>
      <c r="DM9" s="5"/>
      <c r="DN9" s="5"/>
      <c r="DO9" s="5"/>
      <c r="DP9" s="5"/>
      <c r="DQ9" s="5"/>
      <c r="DR9" s="5"/>
      <c r="DS9" s="5"/>
      <c r="DT9" s="17"/>
      <c r="DU9" s="5"/>
      <c r="DV9" s="11"/>
      <c r="DW9" s="68"/>
      <c r="DX9" s="68"/>
      <c r="DY9" s="68"/>
      <c r="DZ9" s="68"/>
      <c r="EA9" s="68"/>
      <c r="EB9" s="68"/>
      <c r="EC9" s="5"/>
      <c r="ED9" s="5"/>
      <c r="EE9" s="5"/>
      <c r="EF9" s="5"/>
      <c r="EG9" s="5"/>
      <c r="EH9" s="5"/>
      <c r="EI9" s="5"/>
      <c r="EJ9" s="5"/>
      <c r="EK9" s="17"/>
      <c r="EL9" s="17"/>
      <c r="EM9" s="17"/>
      <c r="EN9" s="59"/>
      <c r="EO9" s="59"/>
      <c r="EP9" s="59"/>
      <c r="EQ9" s="52"/>
      <c r="ER9" s="52"/>
      <c r="ES9" s="52"/>
      <c r="ET9" s="59"/>
      <c r="EU9" s="59"/>
      <c r="EV9" s="59"/>
      <c r="EW9" s="56"/>
      <c r="EX9" s="59"/>
      <c r="EY9" s="59"/>
      <c r="EZ9" s="59"/>
      <c r="FA9" s="71"/>
      <c r="FB9" s="5"/>
      <c r="FC9" s="5"/>
      <c r="FD9" s="5"/>
      <c r="FE9" s="5"/>
      <c r="FF9" s="5"/>
      <c r="FG9" s="5"/>
      <c r="FH9" s="5"/>
      <c r="FI9" s="17"/>
      <c r="FJ9" s="5"/>
    </row>
    <row r="10" spans="1:166" s="21" customFormat="1" ht="27" customHeight="1" thickBot="1">
      <c r="A10"/>
      <c r="B10" s="77" t="s">
        <v>22</v>
      </c>
      <c r="C10" s="253" t="s">
        <v>102</v>
      </c>
      <c r="D10" s="253"/>
      <c r="E10" s="254"/>
      <c r="F10" s="254"/>
      <c r="G10" s="254"/>
      <c r="H10"/>
      <c r="I10" s="205" t="str">
        <f>IF(R4="","",R4)</f>
        <v>Wheel berow of mud</v>
      </c>
      <c r="J10" s="206"/>
      <c r="K10" s="207"/>
      <c r="L10" s="116">
        <f>IF(T6="","",T6)</f>
        <v>2</v>
      </c>
      <c r="M10" s="81" t="s">
        <v>19</v>
      </c>
      <c r="N10" s="82">
        <f>IF(R6="","",R6)</f>
        <v>0</v>
      </c>
      <c r="O10" s="81">
        <f>IF(T8="","",T8)</f>
        <v>2</v>
      </c>
      <c r="P10" s="81" t="s">
        <v>19</v>
      </c>
      <c r="Q10" s="82">
        <f>IF(R8="","",R8)</f>
        <v>0</v>
      </c>
      <c r="R10" s="195">
        <v>0</v>
      </c>
      <c r="S10" s="196"/>
      <c r="T10" s="197"/>
      <c r="U10" s="81">
        <f>IF((O$21=""),"",O$21)</f>
        <v>1</v>
      </c>
      <c r="V10" s="81" t="s">
        <v>19</v>
      </c>
      <c r="W10" s="82">
        <f>IF((Q$21=""),"",Q$21)</f>
        <v>1</v>
      </c>
      <c r="X10" s="81">
        <f>IF((Q$24=""),"",Q$24)</f>
        <v>2</v>
      </c>
      <c r="Y10" s="81" t="s">
        <v>19</v>
      </c>
      <c r="Z10" s="82">
        <f>IF((O$24=""),"",O$24)</f>
        <v>0</v>
      </c>
      <c r="AA10" s="81">
        <f>IF((AH$23=""),"",AH$23)</f>
        <v>1</v>
      </c>
      <c r="AB10" s="81" t="s">
        <v>19</v>
      </c>
      <c r="AC10" s="83">
        <f>IF((AJ$23=""),"",AJ$23)</f>
        <v>1</v>
      </c>
      <c r="AD10" s="250">
        <v>8</v>
      </c>
      <c r="AE10" s="84">
        <f>IF((AA10=""),"",SUM(L10+O10+U10+X10+AA10))</f>
        <v>8</v>
      </c>
      <c r="AF10" s="84" t="s">
        <v>19</v>
      </c>
      <c r="AG10" s="85">
        <f>IF((AC10=""),"",SUM(N10+Q10+W10+Z10+AC10))</f>
        <v>2</v>
      </c>
      <c r="AH10" s="202" t="s">
        <v>21</v>
      </c>
      <c r="AI10"/>
      <c r="AJ10"/>
      <c r="AK10"/>
      <c r="AL10"/>
      <c r="AM10"/>
      <c r="AN10"/>
      <c r="AO10"/>
      <c r="AP10"/>
      <c r="CD10" s="5"/>
      <c r="CE10" s="11"/>
      <c r="CF10" s="77"/>
      <c r="CG10" s="11"/>
      <c r="CH10" s="60"/>
      <c r="CI10" s="60"/>
      <c r="CJ10" s="275" t="s">
        <v>8</v>
      </c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6" t="s">
        <v>25</v>
      </c>
      <c r="CW10" s="275" t="s">
        <v>7</v>
      </c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57"/>
      <c r="DJ10" s="57"/>
      <c r="DK10" s="57"/>
      <c r="DL10" s="273">
        <v>1</v>
      </c>
      <c r="DM10" s="273"/>
      <c r="DN10" s="131" t="s">
        <v>19</v>
      </c>
      <c r="DO10" s="274">
        <v>2</v>
      </c>
      <c r="DP10" s="274"/>
      <c r="DQ10" s="5"/>
      <c r="DR10" s="5"/>
      <c r="DS10" s="5"/>
      <c r="DT10" s="11"/>
      <c r="DU10" s="5"/>
      <c r="DV10" s="11"/>
      <c r="DW10" s="68"/>
      <c r="DX10" s="68"/>
      <c r="DY10" s="68"/>
      <c r="DZ10" s="68"/>
      <c r="EA10" s="68"/>
      <c r="EB10" s="68"/>
      <c r="EC10" s="5"/>
      <c r="ED10" s="5"/>
      <c r="EE10" s="5"/>
      <c r="EF10" s="5"/>
      <c r="EG10" s="5"/>
      <c r="EH10" s="5"/>
      <c r="EI10" s="5"/>
      <c r="EJ10" s="5"/>
      <c r="EK10" s="43"/>
      <c r="EL10" s="43"/>
      <c r="EM10" s="17"/>
      <c r="EN10" s="55"/>
      <c r="EO10" s="55"/>
      <c r="EP10" s="55"/>
      <c r="EQ10" s="55"/>
      <c r="ER10" s="55"/>
      <c r="ES10" s="55"/>
      <c r="ET10" s="51"/>
      <c r="EU10" s="52"/>
      <c r="EV10" s="52"/>
      <c r="EW10" s="56"/>
      <c r="EX10" s="57"/>
      <c r="EY10" s="57"/>
      <c r="EZ10" s="57"/>
      <c r="FA10" s="71"/>
      <c r="FB10" s="5"/>
      <c r="FC10" s="5"/>
      <c r="FD10" s="5"/>
      <c r="FE10" s="5"/>
      <c r="FF10" s="5"/>
      <c r="FG10" s="5"/>
      <c r="FH10" s="5"/>
      <c r="FI10" s="11"/>
      <c r="FJ10" s="5"/>
    </row>
    <row r="11" spans="1:166" s="21" customFormat="1" ht="27" customHeight="1" thickBot="1">
      <c r="A11"/>
      <c r="B11" s="77" t="s">
        <v>23</v>
      </c>
      <c r="C11" s="253" t="s">
        <v>103</v>
      </c>
      <c r="D11" s="253"/>
      <c r="E11" s="254"/>
      <c r="F11" s="254"/>
      <c r="G11" s="254"/>
      <c r="H11"/>
      <c r="I11" s="225"/>
      <c r="J11" s="226"/>
      <c r="K11" s="227"/>
      <c r="L11" s="117">
        <f>IF(T7="","",T7)</f>
        <v>40</v>
      </c>
      <c r="M11" s="86" t="s">
        <v>19</v>
      </c>
      <c r="N11" s="87">
        <f>IF(R7="","",R7)</f>
        <v>26</v>
      </c>
      <c r="O11" s="86">
        <f>IF(T9="","",T9)</f>
        <v>43</v>
      </c>
      <c r="P11" s="86" t="s">
        <v>19</v>
      </c>
      <c r="Q11" s="87">
        <f>IF(R9="","",R9)</f>
        <v>38</v>
      </c>
      <c r="R11" s="198"/>
      <c r="S11" s="198"/>
      <c r="T11" s="199"/>
      <c r="U11" s="86">
        <f>IF((R$21=""),"",R$21)</f>
        <v>28</v>
      </c>
      <c r="V11" s="86" t="s">
        <v>19</v>
      </c>
      <c r="W11" s="87">
        <f>IF((T$21=""),"",T$21)</f>
        <v>35</v>
      </c>
      <c r="X11" s="86">
        <f>IF((T$24=""),"",T$24)</f>
        <v>40</v>
      </c>
      <c r="Y11" s="86" t="s">
        <v>19</v>
      </c>
      <c r="Z11" s="87">
        <f>IF((R$24=""),"",R$24)</f>
        <v>35</v>
      </c>
      <c r="AA11" s="86">
        <f>IF((AK$23=""),"",AK$23)</f>
        <v>31</v>
      </c>
      <c r="AB11" s="86" t="s">
        <v>19</v>
      </c>
      <c r="AC11" s="88">
        <f>IF((AM$23=""),"",AM$23)</f>
        <v>24</v>
      </c>
      <c r="AD11" s="252"/>
      <c r="AE11" s="86">
        <f>IF((AA11=""),"",SUM(L11+O11+U11+X11+AA11))</f>
        <v>182</v>
      </c>
      <c r="AF11" s="86" t="s">
        <v>19</v>
      </c>
      <c r="AG11" s="87">
        <f>IF((AC11=""),"",SUM(N11+Q11+W11+Z11+AC11))</f>
        <v>158</v>
      </c>
      <c r="AH11" s="203"/>
      <c r="AI11"/>
      <c r="AJ11"/>
      <c r="AK11"/>
      <c r="AL11"/>
      <c r="AM11"/>
      <c r="AN11"/>
      <c r="AO11"/>
      <c r="AP11"/>
      <c r="CD11" s="5"/>
      <c r="CE11" s="11"/>
      <c r="CF11" s="77"/>
      <c r="CG11" s="11"/>
      <c r="CH11" s="60"/>
      <c r="CI11" s="60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6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59"/>
      <c r="DJ11" s="59"/>
      <c r="DK11" s="59"/>
      <c r="DL11" s="272">
        <v>46</v>
      </c>
      <c r="DM11" s="272"/>
      <c r="DN11" s="130" t="s">
        <v>19</v>
      </c>
      <c r="DO11" s="272">
        <v>45</v>
      </c>
      <c r="DP11" s="272"/>
      <c r="DQ11" s="5"/>
      <c r="DR11" s="5"/>
      <c r="DS11" s="5"/>
      <c r="DT11" s="11"/>
      <c r="DU11" s="40"/>
      <c r="DV11" s="11"/>
      <c r="DW11" s="61"/>
      <c r="DX11" s="61"/>
      <c r="DY11" s="17"/>
      <c r="DZ11" s="17"/>
      <c r="EA11" s="17"/>
      <c r="EB11" s="17"/>
      <c r="EC11" s="5"/>
      <c r="ED11" s="5"/>
      <c r="EE11" s="5"/>
      <c r="EF11" s="5"/>
      <c r="EG11" s="5"/>
      <c r="EH11" s="5"/>
      <c r="EI11" s="5"/>
      <c r="EJ11" s="5"/>
      <c r="EK11" s="17"/>
      <c r="EL11" s="17"/>
      <c r="EM11" s="17"/>
      <c r="EN11" s="59"/>
      <c r="EO11" s="59"/>
      <c r="EP11" s="59"/>
      <c r="EQ11" s="59"/>
      <c r="ER11" s="59"/>
      <c r="ES11" s="59"/>
      <c r="ET11" s="52"/>
      <c r="EU11" s="52"/>
      <c r="EV11" s="52"/>
      <c r="EW11" s="56"/>
      <c r="EX11" s="59"/>
      <c r="EY11" s="59"/>
      <c r="EZ11" s="59"/>
      <c r="FA11" s="71"/>
      <c r="FB11" s="53"/>
      <c r="FC11" s="5"/>
      <c r="FD11" s="5"/>
      <c r="FE11" s="5"/>
      <c r="FF11" s="5"/>
      <c r="FG11" s="5"/>
      <c r="FH11" s="5"/>
      <c r="FI11" s="11"/>
      <c r="FJ11" s="40"/>
    </row>
    <row r="12" spans="1:166" s="21" customFormat="1" ht="27" customHeight="1" thickBot="1">
      <c r="A12"/>
      <c r="B12" s="77" t="s">
        <v>62</v>
      </c>
      <c r="C12" s="253" t="s">
        <v>101</v>
      </c>
      <c r="D12" s="253"/>
      <c r="E12" s="254"/>
      <c r="F12" s="254"/>
      <c r="G12" s="254"/>
      <c r="H12"/>
      <c r="I12" s="205" t="str">
        <f>IF(U4="","",U4)</f>
        <v>Omaři</v>
      </c>
      <c r="J12" s="206"/>
      <c r="K12" s="207"/>
      <c r="L12" s="116">
        <f>IF(W6="","",W6)</f>
        <v>2</v>
      </c>
      <c r="M12" s="81" t="s">
        <v>19</v>
      </c>
      <c r="N12" s="82">
        <f>IF(U6="","",U6)</f>
        <v>0</v>
      </c>
      <c r="O12" s="81">
        <f>IF(W8="","",W8)</f>
        <v>2</v>
      </c>
      <c r="P12" s="81" t="s">
        <v>19</v>
      </c>
      <c r="Q12" s="82">
        <f>IF(U8="","",U8)</f>
        <v>0</v>
      </c>
      <c r="R12" s="81">
        <f>IF(W10="","",W10)</f>
        <v>1</v>
      </c>
      <c r="S12" s="81" t="s">
        <v>19</v>
      </c>
      <c r="T12" s="82">
        <f>IF(U10="","",U10)</f>
        <v>1</v>
      </c>
      <c r="U12" s="195">
        <v>1</v>
      </c>
      <c r="V12" s="196"/>
      <c r="W12" s="197"/>
      <c r="X12" s="81">
        <f>IF((AH$19=""),"",AH$19)</f>
        <v>2</v>
      </c>
      <c r="Y12" s="81" t="s">
        <v>19</v>
      </c>
      <c r="Z12" s="82">
        <f>IF((AJ$19=""),"",AJ$19)</f>
        <v>0</v>
      </c>
      <c r="AA12" s="81">
        <f>IF((Q$23=""),"",Q$23)</f>
        <v>2</v>
      </c>
      <c r="AB12" s="81" t="s">
        <v>19</v>
      </c>
      <c r="AC12" s="83">
        <f>IF((O$23=""),"",O$23)</f>
        <v>0</v>
      </c>
      <c r="AD12" s="250">
        <v>9</v>
      </c>
      <c r="AE12" s="84">
        <f>IF((O12=""),"",SUM(L12+O12+R12+X12+AA12))</f>
        <v>9</v>
      </c>
      <c r="AF12" s="84" t="s">
        <v>19</v>
      </c>
      <c r="AG12" s="85">
        <f>IF((Q12=""),"",SUM(N12+Q12+T12+Z12+AC12))</f>
        <v>1</v>
      </c>
      <c r="AH12" s="202" t="s">
        <v>20</v>
      </c>
      <c r="AI12"/>
      <c r="AJ12"/>
      <c r="AK12"/>
      <c r="AL12"/>
      <c r="AM12"/>
      <c r="AN12"/>
      <c r="AO12"/>
      <c r="AP12"/>
      <c r="CD12" s="5"/>
      <c r="CE12" s="11"/>
      <c r="CF12" s="77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43"/>
      <c r="CT12" s="43"/>
      <c r="CU12" s="17"/>
      <c r="CV12" s="55"/>
      <c r="CW12" s="55"/>
      <c r="CX12" s="55"/>
      <c r="CY12" s="55"/>
      <c r="CZ12" s="55"/>
      <c r="DA12" s="55"/>
      <c r="DB12" s="55"/>
      <c r="DC12" s="55"/>
      <c r="DD12" s="55"/>
      <c r="DE12" s="51"/>
      <c r="DF12" s="52"/>
      <c r="DG12" s="52"/>
      <c r="DH12" s="56"/>
      <c r="DI12" s="57"/>
      <c r="DJ12" s="57"/>
      <c r="DK12" s="57"/>
      <c r="DL12" s="58"/>
      <c r="DM12" s="53"/>
      <c r="DN12" s="5"/>
      <c r="DO12" s="5"/>
      <c r="DP12" s="5"/>
      <c r="DQ12" s="5"/>
      <c r="DR12" s="5"/>
      <c r="DS12" s="5"/>
      <c r="DT12" s="11"/>
      <c r="DU12" s="40"/>
      <c r="DV12" s="11"/>
      <c r="DW12" s="61"/>
      <c r="DX12" s="61"/>
      <c r="DY12" s="17"/>
      <c r="DZ12" s="17"/>
      <c r="EA12" s="17"/>
      <c r="EB12" s="17"/>
      <c r="EC12" s="5"/>
      <c r="ED12" s="5"/>
      <c r="EE12" s="5"/>
      <c r="EF12" s="5"/>
      <c r="EG12" s="5"/>
      <c r="EH12" s="5"/>
      <c r="EI12" s="5"/>
      <c r="EJ12" s="5"/>
      <c r="EK12" s="17"/>
      <c r="EL12" s="17"/>
      <c r="EM12" s="17"/>
      <c r="EN12" s="59"/>
      <c r="EO12" s="59"/>
      <c r="EP12" s="59"/>
      <c r="EQ12" s="59"/>
      <c r="ER12" s="59"/>
      <c r="ES12" s="59"/>
      <c r="ET12" s="62"/>
      <c r="EU12" s="62"/>
      <c r="EV12" s="62"/>
      <c r="EW12" s="41"/>
      <c r="EX12" s="59"/>
      <c r="EY12" s="59"/>
      <c r="EZ12" s="59"/>
      <c r="FA12" s="63"/>
      <c r="FB12" s="53"/>
      <c r="FC12" s="5"/>
      <c r="FD12" s="5"/>
      <c r="FE12" s="5"/>
      <c r="FF12" s="5"/>
      <c r="FG12" s="5"/>
      <c r="FH12" s="5"/>
      <c r="FI12" s="11"/>
      <c r="FJ12" s="40"/>
    </row>
    <row r="13" spans="1:166" s="21" customFormat="1" ht="27" customHeight="1" thickBot="1">
      <c r="A13"/>
      <c r="B13" s="77" t="s">
        <v>60</v>
      </c>
      <c r="C13" s="253" t="s">
        <v>79</v>
      </c>
      <c r="D13" s="253"/>
      <c r="E13" s="254"/>
      <c r="F13" s="254"/>
      <c r="G13" s="254"/>
      <c r="H13"/>
      <c r="I13" s="225"/>
      <c r="J13" s="226"/>
      <c r="K13" s="227"/>
      <c r="L13" s="117">
        <f>IF(W7="","",W7)</f>
        <v>20</v>
      </c>
      <c r="M13" s="86" t="s">
        <v>19</v>
      </c>
      <c r="N13" s="87">
        <f>IF(U7="","",U7)</f>
        <v>24</v>
      </c>
      <c r="O13" s="86">
        <f>IF(W9="","",W9)</f>
        <v>40</v>
      </c>
      <c r="P13" s="86" t="s">
        <v>19</v>
      </c>
      <c r="Q13" s="87">
        <f>IF(U9="","",U9)</f>
        <v>33</v>
      </c>
      <c r="R13" s="86">
        <f>IF(W11="","",W11)</f>
        <v>35</v>
      </c>
      <c r="S13" s="86" t="s">
        <v>19</v>
      </c>
      <c r="T13" s="87">
        <f>IF(U11="","",U11)</f>
        <v>28</v>
      </c>
      <c r="U13" s="198"/>
      <c r="V13" s="198"/>
      <c r="W13" s="199"/>
      <c r="X13" s="86">
        <f>IF((AK$19=""),"",AK$19)</f>
        <v>40</v>
      </c>
      <c r="Y13" s="86" t="s">
        <v>19</v>
      </c>
      <c r="Z13" s="87">
        <f>IF((AM$19=""),"",AM$19)</f>
        <v>26</v>
      </c>
      <c r="AA13" s="86">
        <f>IF((T$23=""),"",T$23)</f>
        <v>43</v>
      </c>
      <c r="AB13" s="86" t="s">
        <v>19</v>
      </c>
      <c r="AC13" s="88">
        <f>IF((R$23=""),"",R$23)</f>
        <v>31</v>
      </c>
      <c r="AD13" s="252"/>
      <c r="AE13" s="86">
        <f>IF((O13=""),"",SUM(L13+O13+R13+X13+AA13))</f>
        <v>178</v>
      </c>
      <c r="AF13" s="86" t="s">
        <v>19</v>
      </c>
      <c r="AG13" s="87">
        <f>IF((Q13=""),"",SUM(N13+Q13+T13+Z13+AC13))</f>
        <v>142</v>
      </c>
      <c r="AH13" s="203"/>
      <c r="AI13"/>
      <c r="AJ13"/>
      <c r="AK13"/>
      <c r="AL13"/>
      <c r="AM13"/>
      <c r="AN13"/>
      <c r="AO13"/>
      <c r="AP13"/>
      <c r="CD13" s="5"/>
      <c r="CE13" s="11"/>
      <c r="CF13" s="77"/>
      <c r="CG13" s="5"/>
      <c r="CH13" s="5"/>
      <c r="CI13" s="5"/>
      <c r="CJ13" s="279" t="s">
        <v>55</v>
      </c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55"/>
      <c r="CW13" s="55"/>
      <c r="CX13" s="55"/>
      <c r="CY13" s="51"/>
      <c r="CZ13" s="52"/>
      <c r="DA13" s="52"/>
      <c r="DB13" s="55"/>
      <c r="DC13" s="55"/>
      <c r="DD13" s="55"/>
      <c r="DE13" s="55"/>
      <c r="DF13" s="55"/>
      <c r="DG13" s="55"/>
      <c r="DH13" s="56"/>
      <c r="DI13" s="59"/>
      <c r="DJ13" s="59"/>
      <c r="DK13" s="59"/>
      <c r="DL13" s="58"/>
      <c r="DM13" s="53"/>
      <c r="DN13" s="5"/>
      <c r="DO13" s="5"/>
      <c r="DP13" s="5"/>
      <c r="DQ13" s="5"/>
      <c r="DR13" s="5"/>
      <c r="DS13" s="5"/>
      <c r="DT13" s="11"/>
      <c r="DU13" s="40"/>
      <c r="DV13" s="11"/>
      <c r="DW13" s="61"/>
      <c r="DX13" s="61"/>
      <c r="DY13" s="17"/>
      <c r="DZ13" s="17"/>
      <c r="EA13" s="17"/>
      <c r="EB13" s="17"/>
      <c r="EC13" s="5"/>
      <c r="ED13" s="5"/>
      <c r="EE13" s="5"/>
      <c r="EF13" s="5"/>
      <c r="EG13" s="5"/>
      <c r="EH13" s="5"/>
      <c r="EI13" s="5"/>
      <c r="EJ13" s="5"/>
      <c r="EL13" s="17"/>
      <c r="EM13" s="69"/>
      <c r="EN13" s="59"/>
      <c r="EO13" s="59"/>
      <c r="EP13" s="59"/>
      <c r="EQ13" s="59"/>
      <c r="ER13" s="59"/>
      <c r="ES13" s="59"/>
      <c r="ET13" s="62"/>
      <c r="EU13" s="62"/>
      <c r="EV13" s="62"/>
      <c r="EW13" s="41"/>
      <c r="EX13" s="59"/>
      <c r="EY13" s="59"/>
      <c r="EZ13" s="59"/>
      <c r="FA13" s="63"/>
      <c r="FB13" s="53"/>
      <c r="FC13" s="5"/>
      <c r="FD13" s="5"/>
      <c r="FE13" s="5"/>
      <c r="FF13" s="5"/>
      <c r="FG13" s="5"/>
      <c r="FH13" s="5"/>
      <c r="FI13" s="11"/>
      <c r="FJ13" s="40"/>
    </row>
    <row r="14" spans="1:166" s="21" customFormat="1" ht="27" customHeight="1">
      <c r="A14"/>
      <c r="B14"/>
      <c r="C14"/>
      <c r="D14"/>
      <c r="E14"/>
      <c r="F14"/>
      <c r="G14"/>
      <c r="H14"/>
      <c r="I14" s="205" t="str">
        <f>IF(X4="","",X4)</f>
        <v>Marťas a škodíci</v>
      </c>
      <c r="J14" s="206"/>
      <c r="K14" s="207"/>
      <c r="L14" s="116">
        <f>IF(Z6="","",Z6)</f>
        <v>1</v>
      </c>
      <c r="M14" s="81" t="s">
        <v>19</v>
      </c>
      <c r="N14" s="82">
        <f>IF(X6="","",X6)</f>
        <v>1</v>
      </c>
      <c r="O14" s="81">
        <f>IF(Z8="","",Z8)</f>
        <v>1</v>
      </c>
      <c r="P14" s="81" t="s">
        <v>19</v>
      </c>
      <c r="Q14" s="82">
        <f>IF(X8="","",X8)</f>
        <v>1</v>
      </c>
      <c r="R14" s="81">
        <f>IF(Z10="","",Z10)</f>
        <v>0</v>
      </c>
      <c r="S14" s="81" t="s">
        <v>19</v>
      </c>
      <c r="T14" s="82">
        <f>IF(X10="","",X10)</f>
        <v>2</v>
      </c>
      <c r="U14" s="81">
        <f>IF(Z12="","",Z12)</f>
        <v>0</v>
      </c>
      <c r="V14" s="81" t="s">
        <v>19</v>
      </c>
      <c r="W14" s="82">
        <f>IF(X12="","",X12)</f>
        <v>2</v>
      </c>
      <c r="X14" s="195">
        <v>5</v>
      </c>
      <c r="Y14" s="196"/>
      <c r="Z14" s="197"/>
      <c r="AA14" s="81">
        <f>IF((AJ$21=""),"",AJ$21)</f>
        <v>1</v>
      </c>
      <c r="AB14" s="81" t="s">
        <v>19</v>
      </c>
      <c r="AC14" s="83">
        <f>IF((AH$21=""),"",AH$21)</f>
        <v>1</v>
      </c>
      <c r="AD14" s="250">
        <v>3</v>
      </c>
      <c r="AE14" s="84">
        <f>IF((L14=""),"",SUM(L14+O14+R14+U14+AA14))</f>
        <v>3</v>
      </c>
      <c r="AF14" s="84" t="s">
        <v>19</v>
      </c>
      <c r="AG14" s="85">
        <f>IF((N14=""),"",SUM(N14+Q14+T14+W14+AC14))</f>
        <v>7</v>
      </c>
      <c r="AH14" s="202" t="s">
        <v>62</v>
      </c>
      <c r="AI14"/>
      <c r="AJ14"/>
      <c r="AK14"/>
      <c r="AL14"/>
      <c r="AM14"/>
      <c r="AN14"/>
      <c r="AO14"/>
      <c r="AP14"/>
      <c r="CD14" s="5"/>
      <c r="CE14" s="17"/>
      <c r="CF14" s="77"/>
      <c r="CG14" s="5"/>
      <c r="CH14" s="5"/>
      <c r="CI14" s="5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59"/>
      <c r="CW14" s="59"/>
      <c r="CX14" s="59"/>
      <c r="CY14" s="52"/>
      <c r="CZ14" s="52"/>
      <c r="DA14" s="52"/>
      <c r="DB14" s="59"/>
      <c r="DC14" s="59"/>
      <c r="DD14" s="59"/>
      <c r="DE14" s="59"/>
      <c r="DF14" s="59"/>
      <c r="DG14" s="59"/>
      <c r="DH14" s="56"/>
      <c r="DI14" s="59"/>
      <c r="DJ14" s="59"/>
      <c r="DK14" s="59"/>
      <c r="DL14" s="63"/>
      <c r="DM14" s="53"/>
      <c r="DN14" s="5"/>
      <c r="DO14" s="5"/>
      <c r="DP14" s="5"/>
      <c r="DQ14" s="5"/>
      <c r="DR14" s="5"/>
      <c r="DS14" s="5"/>
      <c r="DT14" s="17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17"/>
      <c r="EI14" s="17"/>
      <c r="EJ14" s="17"/>
      <c r="EK14" s="59"/>
      <c r="EL14" s="72"/>
      <c r="EM14" s="72"/>
      <c r="EN14" s="72"/>
      <c r="EO14" s="72"/>
      <c r="EP14" s="72"/>
      <c r="EQ14" s="53"/>
      <c r="ER14" s="72"/>
      <c r="ES14" s="72"/>
      <c r="ET14" s="72"/>
      <c r="EU14" s="72"/>
      <c r="EV14" s="72"/>
      <c r="EW14" s="41"/>
      <c r="EX14" s="13"/>
      <c r="EY14" s="12"/>
      <c r="EZ14" s="14"/>
      <c r="FA14" s="63"/>
      <c r="FB14" s="53"/>
      <c r="FC14" s="5"/>
      <c r="FD14" s="5"/>
      <c r="FE14" s="5"/>
      <c r="FF14" s="5"/>
      <c r="FG14" s="5"/>
      <c r="FH14" s="5"/>
      <c r="FI14" s="17"/>
      <c r="FJ14" s="5"/>
    </row>
    <row r="15" spans="1:166" s="21" customFormat="1" ht="27" customHeight="1">
      <c r="A15"/>
      <c r="B15"/>
      <c r="C15"/>
      <c r="D15"/>
      <c r="E15"/>
      <c r="F15"/>
      <c r="G15"/>
      <c r="H15"/>
      <c r="I15" s="225"/>
      <c r="J15" s="226"/>
      <c r="K15" s="227"/>
      <c r="L15" s="117">
        <f>IF(Z7="","",Z7)</f>
        <v>36</v>
      </c>
      <c r="M15" s="86" t="s">
        <v>19</v>
      </c>
      <c r="N15" s="87">
        <f>IF(X7="","",X7)</f>
        <v>27</v>
      </c>
      <c r="O15" s="86">
        <f>IF(Z9="","",Z9)</f>
        <v>36</v>
      </c>
      <c r="P15" s="86" t="s">
        <v>19</v>
      </c>
      <c r="Q15" s="87">
        <f>IF(X9="","",X9)</f>
        <v>37</v>
      </c>
      <c r="R15" s="86">
        <f>IF(Z11="","",Z11)</f>
        <v>35</v>
      </c>
      <c r="S15" s="86" t="s">
        <v>19</v>
      </c>
      <c r="T15" s="87">
        <f>IF(X11="","",X11)</f>
        <v>40</v>
      </c>
      <c r="U15" s="86">
        <f>IF(Z13="","",Z13)</f>
        <v>26</v>
      </c>
      <c r="V15" s="86" t="s">
        <v>19</v>
      </c>
      <c r="W15" s="87">
        <f>IF(X13="","",X13)</f>
        <v>40</v>
      </c>
      <c r="X15" s="198"/>
      <c r="Y15" s="198"/>
      <c r="Z15" s="199"/>
      <c r="AA15" s="86">
        <f>IF((AM$21=""),"",AM$21)</f>
        <v>37</v>
      </c>
      <c r="AB15" s="86" t="s">
        <v>19</v>
      </c>
      <c r="AC15" s="88">
        <f>IF((AK$21=""),"",AK$21)</f>
        <v>35</v>
      </c>
      <c r="AD15" s="252"/>
      <c r="AE15" s="86">
        <f>IF((L15=""),"",SUM(L15+O15+R15+U15+AA15))</f>
        <v>170</v>
      </c>
      <c r="AF15" s="86" t="s">
        <v>19</v>
      </c>
      <c r="AG15" s="87">
        <f>IF((N15=""),"",SUM(N15+Q15+T15+W15+AC15))</f>
        <v>179</v>
      </c>
      <c r="AH15" s="203"/>
      <c r="AI15"/>
      <c r="AJ15"/>
      <c r="AK15"/>
      <c r="AL15"/>
      <c r="AM15"/>
      <c r="AN15"/>
      <c r="AO15"/>
      <c r="AP15"/>
      <c r="CD15" s="5"/>
      <c r="CE15" s="17"/>
      <c r="CF15" s="77"/>
      <c r="CG15" s="5"/>
      <c r="CH15" s="5"/>
      <c r="CI15" s="5"/>
      <c r="CJ15" s="275" t="s">
        <v>59</v>
      </c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6" t="s">
        <v>25</v>
      </c>
      <c r="CW15" s="275" t="s">
        <v>7</v>
      </c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59"/>
      <c r="DJ15" s="59"/>
      <c r="DK15" s="59"/>
      <c r="DL15" s="273">
        <v>2</v>
      </c>
      <c r="DM15" s="273"/>
      <c r="DN15" s="131" t="s">
        <v>19</v>
      </c>
      <c r="DO15" s="274">
        <v>0</v>
      </c>
      <c r="DP15" s="274"/>
      <c r="DQ15" s="5"/>
      <c r="DR15" s="5"/>
      <c r="DS15" s="5"/>
      <c r="DT15" s="17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9"/>
      <c r="EZ15" s="59"/>
      <c r="FA15" s="63"/>
      <c r="FB15" s="53"/>
      <c r="FC15" s="5"/>
      <c r="FD15" s="5"/>
      <c r="FE15" s="5"/>
      <c r="FF15" s="5"/>
      <c r="FG15" s="5"/>
      <c r="FH15" s="5"/>
      <c r="FI15" s="17"/>
      <c r="FJ15" s="5"/>
    </row>
    <row r="16" spans="1:166" s="21" customFormat="1" ht="27" customHeight="1">
      <c r="A16"/>
      <c r="B16"/>
      <c r="C16"/>
      <c r="D16"/>
      <c r="E16"/>
      <c r="F16"/>
      <c r="G16"/>
      <c r="H16"/>
      <c r="I16" s="205" t="str">
        <f>IF(AA4="","",AA4)</f>
        <v>Chorý krávy</v>
      </c>
      <c r="J16" s="206"/>
      <c r="K16" s="207"/>
      <c r="L16" s="116">
        <f>IF(AC6="","",AC6)</f>
        <v>2</v>
      </c>
      <c r="M16" s="81" t="s">
        <v>19</v>
      </c>
      <c r="N16" s="82">
        <f>IF(AA6="","",AA6)</f>
        <v>0</v>
      </c>
      <c r="O16" s="81">
        <f>IF(AC8="","",AC8)</f>
        <v>1</v>
      </c>
      <c r="P16" s="81" t="s">
        <v>19</v>
      </c>
      <c r="Q16" s="82">
        <f>IF(AA8="","",AA8)</f>
        <v>1</v>
      </c>
      <c r="R16" s="81">
        <f>IF(AC10="","",AC10)</f>
        <v>1</v>
      </c>
      <c r="S16" s="81" t="s">
        <v>19</v>
      </c>
      <c r="T16" s="82">
        <f>IF(AA10="","",AA10)</f>
        <v>1</v>
      </c>
      <c r="U16" s="81">
        <f>IF(AC12="","",AC12)</f>
        <v>0</v>
      </c>
      <c r="V16" s="81" t="s">
        <v>19</v>
      </c>
      <c r="W16" s="82">
        <f>IF(AA12="","",AA12)</f>
        <v>2</v>
      </c>
      <c r="X16" s="81">
        <f>IF(AC14="","",AC14)</f>
        <v>1</v>
      </c>
      <c r="Y16" s="81" t="s">
        <v>19</v>
      </c>
      <c r="Z16" s="82">
        <f>IF(AA14="","",AA14)</f>
        <v>1</v>
      </c>
      <c r="AA16" s="245"/>
      <c r="AB16" s="246"/>
      <c r="AC16" s="247"/>
      <c r="AD16" s="250">
        <v>5</v>
      </c>
      <c r="AE16" s="84">
        <f>IF((R16=""),"",SUM(L16+O16+R16+U16+X16))</f>
        <v>5</v>
      </c>
      <c r="AF16" s="84" t="s">
        <v>19</v>
      </c>
      <c r="AG16" s="85">
        <f>IF((T16=""),"",SUM(N16+Q16+T16+W16+Z16))</f>
        <v>5</v>
      </c>
      <c r="AH16" s="202" t="s">
        <v>22</v>
      </c>
      <c r="AI16"/>
      <c r="AJ16"/>
      <c r="AK16"/>
      <c r="AL16"/>
      <c r="AM16"/>
      <c r="AN16"/>
      <c r="AO16"/>
      <c r="AP16"/>
      <c r="CD16" s="5"/>
      <c r="CE16" s="17"/>
      <c r="CF16"/>
      <c r="CG16" s="5"/>
      <c r="CH16" s="5"/>
      <c r="CI16" s="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6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59"/>
      <c r="DJ16" s="59"/>
      <c r="DK16" s="59"/>
      <c r="DL16" s="272">
        <v>44</v>
      </c>
      <c r="DM16" s="272"/>
      <c r="DN16" s="130" t="s">
        <v>19</v>
      </c>
      <c r="DO16" s="272">
        <v>27</v>
      </c>
      <c r="DP16" s="272"/>
      <c r="DQ16" s="5"/>
      <c r="DR16" s="5"/>
      <c r="DS16" s="5"/>
      <c r="DT16" s="17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3"/>
      <c r="FC16" s="5"/>
      <c r="FD16" s="5"/>
      <c r="FE16" s="5"/>
      <c r="FF16" s="5"/>
      <c r="FG16" s="5"/>
      <c r="FH16" s="5"/>
      <c r="FI16" s="17"/>
      <c r="FJ16" s="5"/>
    </row>
    <row r="17" spans="1:166" s="21" customFormat="1" ht="27" customHeight="1" thickBot="1">
      <c r="A17"/>
      <c r="B17"/>
      <c r="C17"/>
      <c r="D17"/>
      <c r="E17"/>
      <c r="F17"/>
      <c r="G17"/>
      <c r="H17"/>
      <c r="I17" s="208"/>
      <c r="J17" s="209"/>
      <c r="K17" s="210"/>
      <c r="L17" s="119">
        <f>IF(AC7="","",AC7)</f>
        <v>40</v>
      </c>
      <c r="M17" s="90" t="s">
        <v>19</v>
      </c>
      <c r="N17" s="91">
        <f>IF(AA7="","",AA7)</f>
        <v>32</v>
      </c>
      <c r="O17" s="90">
        <f>IF(AC9="","",AC9)</f>
        <v>37</v>
      </c>
      <c r="P17" s="90" t="s">
        <v>19</v>
      </c>
      <c r="Q17" s="91">
        <f>IF(AA9="","",AA9)</f>
        <v>38</v>
      </c>
      <c r="R17" s="90">
        <f>IF(AC11="","",AC11)</f>
        <v>24</v>
      </c>
      <c r="S17" s="90" t="s">
        <v>19</v>
      </c>
      <c r="T17" s="91">
        <f>IF(AA11="","",AA11)</f>
        <v>31</v>
      </c>
      <c r="U17" s="90">
        <f>IF(AC13="","",AC13)</f>
        <v>31</v>
      </c>
      <c r="V17" s="90" t="s">
        <v>19</v>
      </c>
      <c r="W17" s="91">
        <f>IF(AA13="","",AA13)</f>
        <v>43</v>
      </c>
      <c r="X17" s="90">
        <f>IF(AC15="","",AC15)</f>
        <v>35</v>
      </c>
      <c r="Y17" s="90" t="s">
        <v>19</v>
      </c>
      <c r="Z17" s="91">
        <f>IF(AA15="","",AA15)</f>
        <v>37</v>
      </c>
      <c r="AA17" s="248"/>
      <c r="AB17" s="248"/>
      <c r="AC17" s="249"/>
      <c r="AD17" s="251"/>
      <c r="AE17" s="90">
        <f>IF((R17=""),"",SUM(L17+O17+R17+U17+X17))</f>
        <v>167</v>
      </c>
      <c r="AF17" s="90" t="s">
        <v>19</v>
      </c>
      <c r="AG17" s="91">
        <f>IF((T17=""),"",SUM(N17+Q17+T17+W17+Z17))</f>
        <v>181</v>
      </c>
      <c r="AH17" s="213"/>
      <c r="AI17"/>
      <c r="AJ17"/>
      <c r="AK17"/>
      <c r="AL17"/>
      <c r="AM17"/>
      <c r="AN17"/>
      <c r="AO17"/>
      <c r="AP17"/>
      <c r="CD17" s="5"/>
      <c r="CE17" s="17"/>
      <c r="CF17"/>
      <c r="CG17" s="5"/>
      <c r="CH17" s="40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64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3"/>
      <c r="DN17" s="5"/>
      <c r="DO17" s="5"/>
      <c r="DP17" s="5"/>
      <c r="DQ17" s="5"/>
      <c r="DR17" s="5"/>
      <c r="DS17" s="5"/>
      <c r="DT17" s="17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40"/>
      <c r="EG17" s="5"/>
      <c r="EH17" s="17"/>
      <c r="EI17" s="17"/>
      <c r="EJ17" s="17"/>
      <c r="EK17" s="59"/>
      <c r="EL17" s="59"/>
      <c r="EM17" s="59"/>
      <c r="EN17" s="59"/>
      <c r="EO17" s="59"/>
      <c r="EP17" s="59"/>
      <c r="EQ17" s="59"/>
      <c r="ER17" s="59"/>
      <c r="ES17" s="59"/>
      <c r="ET17" s="62"/>
      <c r="EU17" s="62"/>
      <c r="EV17" s="62"/>
      <c r="EW17" s="41"/>
      <c r="EX17" s="59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17"/>
      <c r="FJ17" s="5"/>
    </row>
    <row r="18" spans="1:166" s="21" customFormat="1" ht="27" customHeight="1">
      <c r="A18"/>
      <c r="B18"/>
      <c r="C18"/>
      <c r="D18"/>
      <c r="E18" s="89" t="s">
        <v>24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>
        <f>SUM(AE6+AE8+AE10+AE12+AE14+AE16)</f>
        <v>30</v>
      </c>
      <c r="AF18"/>
      <c r="AG18">
        <f>SUM(AG7+AG9+AG11+AG13+AG15+AG17)</f>
        <v>1020</v>
      </c>
      <c r="AH18"/>
      <c r="AI18"/>
      <c r="AJ18"/>
      <c r="AK18"/>
      <c r="AL18"/>
      <c r="AM18"/>
      <c r="AN18"/>
      <c r="AO18"/>
      <c r="AP18"/>
      <c r="CD18" s="5"/>
      <c r="CE18" s="17"/>
      <c r="CF18"/>
      <c r="CG18" s="5"/>
      <c r="CH18" s="5"/>
      <c r="CI18" s="5"/>
      <c r="CJ18" s="277" t="s">
        <v>56</v>
      </c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59"/>
      <c r="CW18" s="59"/>
      <c r="CX18" s="59"/>
      <c r="CY18" s="59"/>
      <c r="CZ18" s="59"/>
      <c r="DA18" s="59"/>
      <c r="DB18" s="59"/>
      <c r="DC18" s="59"/>
      <c r="DD18" s="59"/>
      <c r="DE18" s="52"/>
      <c r="DF18" s="52"/>
      <c r="DG18" s="52"/>
      <c r="DH18" s="56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17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64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17"/>
      <c r="FJ18" s="5"/>
    </row>
    <row r="19" spans="1:166" s="21" customFormat="1" ht="27" customHeight="1">
      <c r="A19"/>
      <c r="B19"/>
      <c r="C19" s="98">
        <v>1</v>
      </c>
      <c r="D19" s="132"/>
      <c r="E19" s="189" t="str">
        <f>IF((C8=""),"",C8)</f>
        <v>VK Sport Rychnov nK</v>
      </c>
      <c r="F19" s="190"/>
      <c r="G19" s="190"/>
      <c r="H19" s="190"/>
      <c r="I19" s="99" t="s">
        <v>25</v>
      </c>
      <c r="J19" s="191" t="str">
        <f>IF((C13=""),"",C13)</f>
        <v>Chorý krávy</v>
      </c>
      <c r="K19" s="190"/>
      <c r="L19" s="190"/>
      <c r="M19" s="190"/>
      <c r="N19" s="190"/>
      <c r="O19" s="100">
        <v>0</v>
      </c>
      <c r="P19" s="99" t="s">
        <v>19</v>
      </c>
      <c r="Q19" s="101">
        <v>2</v>
      </c>
      <c r="R19" s="102">
        <v>32</v>
      </c>
      <c r="S19" s="99" t="s">
        <v>19</v>
      </c>
      <c r="T19" s="103">
        <v>40</v>
      </c>
      <c r="U19"/>
      <c r="V19"/>
      <c r="W19"/>
      <c r="X19" s="98">
        <v>9</v>
      </c>
      <c r="Y19" s="189" t="str">
        <f>IF((C11=""),"",C11)</f>
        <v>Omaři</v>
      </c>
      <c r="Z19" s="189"/>
      <c r="AA19" s="190"/>
      <c r="AB19" s="190"/>
      <c r="AC19" s="190"/>
      <c r="AD19" s="99" t="s">
        <v>25</v>
      </c>
      <c r="AE19" s="191" t="str">
        <f>IF((C12=""),"",C12)</f>
        <v>Marťas a škodíci</v>
      </c>
      <c r="AF19" s="191"/>
      <c r="AG19" s="190"/>
      <c r="AH19" s="100">
        <v>2</v>
      </c>
      <c r="AI19" s="99"/>
      <c r="AJ19" s="101">
        <v>0</v>
      </c>
      <c r="AK19" s="102">
        <v>40</v>
      </c>
      <c r="AL19" s="99" t="s">
        <v>19</v>
      </c>
      <c r="AM19" s="103">
        <v>26</v>
      </c>
      <c r="AN19"/>
      <c r="AO19"/>
      <c r="AP19"/>
      <c r="CD19" s="5"/>
      <c r="CE19" s="17"/>
      <c r="CF19"/>
      <c r="CG19" s="64"/>
      <c r="CH19" s="65"/>
      <c r="CI19" s="1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59"/>
      <c r="CW19" s="59"/>
      <c r="CX19" s="59"/>
      <c r="CY19" s="59"/>
      <c r="CZ19" s="59"/>
      <c r="DA19" s="59"/>
      <c r="DB19" s="59"/>
      <c r="DC19" s="59"/>
      <c r="DD19" s="59"/>
      <c r="DE19" s="62"/>
      <c r="DF19" s="62"/>
      <c r="DG19" s="62"/>
      <c r="DH19" s="41"/>
      <c r="DI19" s="65"/>
      <c r="DJ19" s="17"/>
      <c r="DK19" s="17"/>
      <c r="DL19" s="13"/>
      <c r="DM19" s="12"/>
      <c r="DN19" s="14"/>
      <c r="DO19" s="66"/>
      <c r="DP19" s="12"/>
      <c r="DQ19" s="67"/>
      <c r="DR19" s="5"/>
      <c r="DS19" s="5"/>
      <c r="DT19" s="17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64"/>
      <c r="EF19" s="65"/>
      <c r="EG19" s="17"/>
      <c r="EH19" s="17"/>
      <c r="EI19" s="17"/>
      <c r="EJ19" s="17"/>
      <c r="EK19" s="12"/>
      <c r="EL19" s="65"/>
      <c r="EM19" s="17"/>
      <c r="EN19" s="17"/>
      <c r="EO19" s="17"/>
      <c r="EP19" s="17"/>
      <c r="EQ19" s="13"/>
      <c r="ER19" s="12"/>
      <c r="ES19" s="14"/>
      <c r="ET19" s="66"/>
      <c r="EU19" s="12"/>
      <c r="EV19" s="67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17"/>
      <c r="FJ19" s="5"/>
    </row>
    <row r="20" spans="1:166" s="21" customFormat="1" ht="27" customHeight="1">
      <c r="A20"/>
      <c r="B20"/>
      <c r="C20" s="104">
        <v>2</v>
      </c>
      <c r="D20" s="133"/>
      <c r="E20" s="192" t="str">
        <f>IF((C9=""),"",C9)</f>
        <v>Princezny</v>
      </c>
      <c r="F20" s="193"/>
      <c r="G20" s="193"/>
      <c r="H20" s="193"/>
      <c r="I20" s="105" t="s">
        <v>25</v>
      </c>
      <c r="J20" s="194" t="str">
        <f>IF((C12=""),"",C12)</f>
        <v>Marťas a škodíci</v>
      </c>
      <c r="K20" s="193"/>
      <c r="L20" s="193"/>
      <c r="M20" s="193"/>
      <c r="N20" s="193"/>
      <c r="O20" s="106">
        <v>1</v>
      </c>
      <c r="P20" s="99" t="s">
        <v>19</v>
      </c>
      <c r="Q20" s="107">
        <v>1</v>
      </c>
      <c r="R20" s="108">
        <v>37</v>
      </c>
      <c r="S20" s="99" t="s">
        <v>19</v>
      </c>
      <c r="T20" s="109">
        <v>36</v>
      </c>
      <c r="U20" s="134"/>
      <c r="V20"/>
      <c r="W20"/>
      <c r="X20" s="104">
        <v>10</v>
      </c>
      <c r="Y20" s="192" t="str">
        <f>IF((C9=""),"",C9)</f>
        <v>Princezny</v>
      </c>
      <c r="Z20" s="192"/>
      <c r="AA20" s="193"/>
      <c r="AB20" s="193"/>
      <c r="AC20" s="193"/>
      <c r="AD20" s="105" t="s">
        <v>25</v>
      </c>
      <c r="AE20" s="194" t="str">
        <f>IF((C10=""),"",C10)</f>
        <v>Wheel berow of mud</v>
      </c>
      <c r="AF20" s="194"/>
      <c r="AG20" s="193"/>
      <c r="AH20" s="106">
        <v>0</v>
      </c>
      <c r="AI20" s="99" t="s">
        <v>19</v>
      </c>
      <c r="AJ20" s="107">
        <v>2</v>
      </c>
      <c r="AK20" s="108">
        <v>38</v>
      </c>
      <c r="AL20" s="99" t="s">
        <v>19</v>
      </c>
      <c r="AM20" s="109">
        <v>43</v>
      </c>
      <c r="AN20"/>
      <c r="AO20" s="110"/>
      <c r="AP20" s="110"/>
      <c r="CD20" s="5"/>
      <c r="CE20" s="18"/>
      <c r="CF20" s="110"/>
      <c r="CG20" s="64"/>
      <c r="CH20" s="65"/>
      <c r="CI20" s="65"/>
      <c r="CJ20" s="275" t="s">
        <v>9</v>
      </c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6" t="s">
        <v>25</v>
      </c>
      <c r="CW20" s="275" t="s">
        <v>8</v>
      </c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65"/>
      <c r="DJ20" s="17"/>
      <c r="DK20" s="17"/>
      <c r="DL20" s="273">
        <v>1</v>
      </c>
      <c r="DM20" s="273"/>
      <c r="DN20" s="131" t="s">
        <v>19</v>
      </c>
      <c r="DO20" s="274">
        <v>2</v>
      </c>
      <c r="DP20" s="274"/>
      <c r="DQ20" s="67"/>
      <c r="DR20" s="5"/>
      <c r="DS20" s="5"/>
      <c r="DT20" s="18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4"/>
      <c r="EF20" s="65"/>
      <c r="EG20" s="65"/>
      <c r="EH20" s="17"/>
      <c r="EI20" s="17"/>
      <c r="EJ20" s="17"/>
      <c r="EK20" s="12"/>
      <c r="EL20" s="65"/>
      <c r="EM20" s="65"/>
      <c r="EN20" s="17"/>
      <c r="EO20" s="17"/>
      <c r="EP20" s="17"/>
      <c r="EQ20" s="13"/>
      <c r="ER20" s="12"/>
      <c r="ES20" s="14"/>
      <c r="ET20" s="66"/>
      <c r="EU20" s="12"/>
      <c r="EV20" s="67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18"/>
      <c r="FJ20" s="5"/>
    </row>
    <row r="21" spans="1:166" s="21" customFormat="1" ht="27" customHeight="1">
      <c r="A21"/>
      <c r="B21"/>
      <c r="C21" s="104">
        <v>3</v>
      </c>
      <c r="D21" s="133"/>
      <c r="E21" s="192" t="str">
        <f>IF((C10=""),"",C10)</f>
        <v>Wheel berow of mud</v>
      </c>
      <c r="F21" s="193"/>
      <c r="G21" s="193"/>
      <c r="H21" s="193"/>
      <c r="I21" s="105" t="s">
        <v>25</v>
      </c>
      <c r="J21" s="194" t="str">
        <f>IF((C11=""),"",C11)</f>
        <v>Omaři</v>
      </c>
      <c r="K21" s="193"/>
      <c r="L21" s="193"/>
      <c r="M21" s="193"/>
      <c r="N21" s="193"/>
      <c r="O21" s="106">
        <v>1</v>
      </c>
      <c r="P21" s="99" t="s">
        <v>19</v>
      </c>
      <c r="Q21" s="107">
        <v>1</v>
      </c>
      <c r="R21" s="108">
        <v>28</v>
      </c>
      <c r="S21" s="99" t="s">
        <v>19</v>
      </c>
      <c r="T21" s="109">
        <v>35</v>
      </c>
      <c r="U21"/>
      <c r="V21"/>
      <c r="W21"/>
      <c r="X21" s="104">
        <v>11</v>
      </c>
      <c r="Y21" s="192" t="str">
        <f>IF((C13=""),"",C13)</f>
        <v>Chorý krávy</v>
      </c>
      <c r="Z21" s="192"/>
      <c r="AA21" s="193"/>
      <c r="AB21" s="193"/>
      <c r="AC21" s="193"/>
      <c r="AD21" s="105" t="s">
        <v>25</v>
      </c>
      <c r="AE21" s="194" t="str">
        <f>IF((C12=""),"",C12)</f>
        <v>Marťas a škodíci</v>
      </c>
      <c r="AF21" s="194"/>
      <c r="AG21" s="193"/>
      <c r="AH21" s="106">
        <v>1</v>
      </c>
      <c r="AI21" s="99" t="s">
        <v>19</v>
      </c>
      <c r="AJ21" s="107">
        <v>1</v>
      </c>
      <c r="AK21" s="108">
        <v>35</v>
      </c>
      <c r="AL21" s="99" t="s">
        <v>19</v>
      </c>
      <c r="AM21" s="109">
        <v>37</v>
      </c>
      <c r="AN21" s="110"/>
      <c r="AO21" s="110"/>
      <c r="AP21" s="110"/>
      <c r="CD21" s="5"/>
      <c r="CE21" s="18"/>
      <c r="CF21" s="110"/>
      <c r="CG21" s="64"/>
      <c r="CH21" s="65"/>
      <c r="CI21" s="17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6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65"/>
      <c r="DJ21" s="65"/>
      <c r="DK21" s="17"/>
      <c r="DL21" s="272">
        <v>57</v>
      </c>
      <c r="DM21" s="272"/>
      <c r="DN21" s="130" t="s">
        <v>19</v>
      </c>
      <c r="DO21" s="272">
        <v>60</v>
      </c>
      <c r="DP21" s="272"/>
      <c r="DQ21" s="67"/>
      <c r="DR21" s="42"/>
      <c r="DS21" s="5"/>
      <c r="DT21" s="18"/>
      <c r="DU21" s="42"/>
      <c r="DV21" s="5"/>
      <c r="DW21" s="5"/>
      <c r="DX21" s="5"/>
      <c r="DY21" s="5"/>
      <c r="DZ21" s="5"/>
      <c r="EA21" s="5"/>
      <c r="EB21" s="5"/>
      <c r="EC21" s="5"/>
      <c r="ED21" s="5"/>
      <c r="EE21" s="64"/>
      <c r="EF21" s="65"/>
      <c r="EG21" s="65"/>
      <c r="EH21" s="17"/>
      <c r="EI21" s="17"/>
      <c r="EJ21" s="17"/>
      <c r="EK21" s="12"/>
      <c r="EL21" s="65"/>
      <c r="EM21" s="65"/>
      <c r="EN21" s="17"/>
      <c r="EO21" s="17"/>
      <c r="EP21" s="17"/>
      <c r="EQ21" s="13"/>
      <c r="ER21" s="12"/>
      <c r="ES21" s="14"/>
      <c r="ET21" s="66"/>
      <c r="EU21" s="12"/>
      <c r="EV21" s="67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18"/>
      <c r="FJ21" s="42"/>
    </row>
    <row r="22" spans="1:166" s="21" customFormat="1" ht="27" customHeight="1">
      <c r="A22" s="110"/>
      <c r="B22" s="110"/>
      <c r="C22" s="104">
        <v>4</v>
      </c>
      <c r="D22" s="133"/>
      <c r="E22" s="192" t="str">
        <f>IF((C8=""),"",C8)</f>
        <v>VK Sport Rychnov nK</v>
      </c>
      <c r="F22" s="193"/>
      <c r="G22" s="193"/>
      <c r="H22" s="193"/>
      <c r="I22" s="105" t="s">
        <v>25</v>
      </c>
      <c r="J22" s="194" t="str">
        <f>IF((C9=""),"",C9)</f>
        <v>Princezny</v>
      </c>
      <c r="K22" s="193"/>
      <c r="L22" s="193"/>
      <c r="M22" s="193"/>
      <c r="N22" s="193"/>
      <c r="O22" s="106">
        <v>0</v>
      </c>
      <c r="P22" s="99" t="s">
        <v>19</v>
      </c>
      <c r="Q22" s="107">
        <v>2</v>
      </c>
      <c r="R22" s="108">
        <v>28</v>
      </c>
      <c r="S22" s="99" t="s">
        <v>19</v>
      </c>
      <c r="T22" s="109">
        <v>40</v>
      </c>
      <c r="U22" s="110"/>
      <c r="V22" s="110"/>
      <c r="W22" s="110"/>
      <c r="X22" s="104">
        <v>12</v>
      </c>
      <c r="Y22" s="192" t="str">
        <f>IF((C8=""),"",C8)</f>
        <v>VK Sport Rychnov nK</v>
      </c>
      <c r="Z22" s="192"/>
      <c r="AA22" s="193"/>
      <c r="AB22" s="193"/>
      <c r="AC22" s="193"/>
      <c r="AD22" s="105" t="s">
        <v>25</v>
      </c>
      <c r="AE22" s="194" t="str">
        <f>IF((C11=""),"",C11)</f>
        <v>Omaři</v>
      </c>
      <c r="AF22" s="194"/>
      <c r="AG22" s="193"/>
      <c r="AH22" s="106">
        <v>0</v>
      </c>
      <c r="AI22" s="99" t="s">
        <v>19</v>
      </c>
      <c r="AJ22" s="107">
        <v>2</v>
      </c>
      <c r="AK22" s="108">
        <v>24</v>
      </c>
      <c r="AL22" s="99" t="s">
        <v>19</v>
      </c>
      <c r="AM22" s="109">
        <v>20</v>
      </c>
      <c r="AN22" s="110"/>
      <c r="AO22" s="110"/>
      <c r="AP22" s="110"/>
      <c r="CD22" s="5"/>
      <c r="CE22" s="18"/>
      <c r="CF22" s="110"/>
      <c r="CG22" s="5"/>
      <c r="CH22" s="5"/>
      <c r="CI22" s="5"/>
      <c r="DI22" s="5"/>
      <c r="DJ22" s="5"/>
      <c r="DK22" s="5"/>
      <c r="DL22" s="5"/>
      <c r="DM22" s="5"/>
      <c r="DN22" s="5"/>
      <c r="DO22" s="5"/>
      <c r="DP22" s="5"/>
      <c r="DQ22" s="5"/>
      <c r="DR22" s="42"/>
      <c r="DS22" s="5"/>
      <c r="DT22" s="18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18"/>
      <c r="FJ22" s="5"/>
    </row>
    <row r="23" spans="1:166" s="21" customFormat="1" ht="27" customHeight="1">
      <c r="A23"/>
      <c r="B23"/>
      <c r="C23" s="104">
        <v>5</v>
      </c>
      <c r="D23" s="133"/>
      <c r="E23" s="192" t="str">
        <f>IF((C13=""),"",C13)</f>
        <v>Chorý krávy</v>
      </c>
      <c r="F23" s="193"/>
      <c r="G23" s="193"/>
      <c r="H23" s="193"/>
      <c r="I23" s="105" t="s">
        <v>25</v>
      </c>
      <c r="J23" s="194" t="str">
        <f>IF((C11=""),"",C11)</f>
        <v>Omaři</v>
      </c>
      <c r="K23" s="193"/>
      <c r="L23" s="193"/>
      <c r="M23" s="193"/>
      <c r="N23" s="193"/>
      <c r="O23" s="106">
        <v>0</v>
      </c>
      <c r="P23" s="99" t="s">
        <v>19</v>
      </c>
      <c r="Q23" s="107">
        <v>2</v>
      </c>
      <c r="R23" s="108">
        <v>31</v>
      </c>
      <c r="S23" s="99" t="s">
        <v>19</v>
      </c>
      <c r="T23" s="109">
        <v>43</v>
      </c>
      <c r="U23"/>
      <c r="V23"/>
      <c r="W23"/>
      <c r="X23" s="98">
        <v>13</v>
      </c>
      <c r="Y23" s="189" t="str">
        <f>IF((C10=""),"",C10)</f>
        <v>Wheel berow of mud</v>
      </c>
      <c r="Z23" s="189"/>
      <c r="AA23" s="190"/>
      <c r="AB23" s="190"/>
      <c r="AC23" s="190"/>
      <c r="AD23" s="99" t="s">
        <v>25</v>
      </c>
      <c r="AE23" s="191" t="str">
        <f>IF((C13=""),"",C13)</f>
        <v>Chorý krávy</v>
      </c>
      <c r="AF23" s="191"/>
      <c r="AG23" s="190"/>
      <c r="AH23" s="100">
        <v>1</v>
      </c>
      <c r="AI23" s="99" t="s">
        <v>19</v>
      </c>
      <c r="AJ23" s="101">
        <v>1</v>
      </c>
      <c r="AK23" s="102">
        <v>31</v>
      </c>
      <c r="AL23" s="99" t="s">
        <v>19</v>
      </c>
      <c r="AM23" s="103">
        <v>24</v>
      </c>
      <c r="AN23" s="110"/>
      <c r="AO23" s="110"/>
      <c r="AP23" s="110"/>
      <c r="CD23" s="5"/>
      <c r="CE23" s="18"/>
      <c r="CF23"/>
      <c r="CG23" s="5"/>
      <c r="CH23" s="5"/>
      <c r="CI23" s="5"/>
      <c r="CJ23" s="277" t="s">
        <v>57</v>
      </c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66"/>
      <c r="CW23" s="12"/>
      <c r="CX23" s="67"/>
      <c r="CY23" s="5"/>
      <c r="CZ23" s="5"/>
      <c r="DA23" s="5"/>
      <c r="DB23" s="64"/>
      <c r="DC23" s="65"/>
      <c r="DD23" s="17"/>
      <c r="DE23" s="17"/>
      <c r="DF23" s="17"/>
      <c r="DG23" s="17"/>
      <c r="DH23" s="12"/>
      <c r="DI23" s="5"/>
      <c r="DJ23" s="5"/>
      <c r="DK23" s="5"/>
      <c r="DL23" s="5"/>
      <c r="DM23" s="5"/>
      <c r="DN23" s="5"/>
      <c r="DO23" s="5"/>
      <c r="DP23" s="5"/>
      <c r="DQ23" s="5"/>
      <c r="DR23" s="42"/>
      <c r="DS23" s="5"/>
      <c r="DT23" s="18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18"/>
      <c r="FJ23" s="5"/>
    </row>
    <row r="24" spans="1:166" s="21" customFormat="1" ht="27" customHeight="1">
      <c r="A24"/>
      <c r="B24"/>
      <c r="C24" s="104">
        <v>6</v>
      </c>
      <c r="D24" s="133"/>
      <c r="E24" s="192" t="str">
        <f>IF((C12=""),"",C12)</f>
        <v>Marťas a škodíci</v>
      </c>
      <c r="F24" s="193"/>
      <c r="G24" s="193"/>
      <c r="H24" s="193"/>
      <c r="I24" s="105" t="s">
        <v>25</v>
      </c>
      <c r="J24" s="194" t="str">
        <f>IF((C10=""),"",C10)</f>
        <v>Wheel berow of mud</v>
      </c>
      <c r="K24" s="193"/>
      <c r="L24" s="193"/>
      <c r="M24" s="193"/>
      <c r="N24" s="193"/>
      <c r="O24" s="106">
        <v>0</v>
      </c>
      <c r="P24" s="99" t="s">
        <v>19</v>
      </c>
      <c r="Q24" s="107">
        <v>2</v>
      </c>
      <c r="R24" s="108">
        <v>35</v>
      </c>
      <c r="S24" s="99" t="s">
        <v>19</v>
      </c>
      <c r="T24" s="109">
        <v>40</v>
      </c>
      <c r="U24"/>
      <c r="V24"/>
      <c r="W24"/>
      <c r="X24" s="98">
        <v>14</v>
      </c>
      <c r="Y24" s="189" t="str">
        <f>IF((C11=""),"",C11)</f>
        <v>Omaři</v>
      </c>
      <c r="Z24" s="189"/>
      <c r="AA24" s="190"/>
      <c r="AB24" s="190"/>
      <c r="AC24" s="190"/>
      <c r="AD24" s="99" t="s">
        <v>25</v>
      </c>
      <c r="AE24" s="191" t="str">
        <f>IF((C9=""),"",C9)</f>
        <v>Princezny</v>
      </c>
      <c r="AF24" s="191"/>
      <c r="AG24" s="190"/>
      <c r="AH24" s="100">
        <v>2</v>
      </c>
      <c r="AI24" s="99" t="s">
        <v>19</v>
      </c>
      <c r="AJ24" s="101">
        <v>0</v>
      </c>
      <c r="AK24" s="102">
        <v>40</v>
      </c>
      <c r="AL24" s="99" t="s">
        <v>19</v>
      </c>
      <c r="AM24" s="103">
        <v>33</v>
      </c>
      <c r="AN24" s="110"/>
      <c r="AO24"/>
      <c r="AP24"/>
      <c r="CD24" s="5"/>
      <c r="CE24" s="18"/>
      <c r="CF24"/>
      <c r="CG24" s="5"/>
      <c r="CH24" s="5"/>
      <c r="CI24" s="5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66"/>
      <c r="CW24" s="12"/>
      <c r="CX24" s="67"/>
      <c r="CY24" s="5"/>
      <c r="CZ24" s="5"/>
      <c r="DA24" s="5"/>
      <c r="DB24" s="64"/>
      <c r="DC24" s="65"/>
      <c r="DD24" s="65"/>
      <c r="DE24" s="17"/>
      <c r="DF24" s="17"/>
      <c r="DG24" s="17"/>
      <c r="DH24" s="12"/>
      <c r="DI24" s="42"/>
      <c r="DJ24" s="42"/>
      <c r="DK24" s="42"/>
      <c r="DL24" s="42"/>
      <c r="DM24" s="5"/>
      <c r="DN24" s="5"/>
      <c r="DO24" s="5"/>
      <c r="DP24" s="5"/>
      <c r="DQ24" s="5"/>
      <c r="DR24" s="5"/>
      <c r="DS24" s="5"/>
      <c r="DT24" s="17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18"/>
      <c r="FJ24" s="5"/>
    </row>
    <row r="25" spans="1:166" s="21" customFormat="1" ht="27" customHeight="1">
      <c r="A25"/>
      <c r="B25"/>
      <c r="C25" s="104">
        <v>7</v>
      </c>
      <c r="D25" s="133"/>
      <c r="E25" s="192" t="str">
        <f>IF((C9=""),"",C9)</f>
        <v>Princezny</v>
      </c>
      <c r="F25" s="193"/>
      <c r="G25" s="193"/>
      <c r="H25" s="193"/>
      <c r="I25" s="105" t="s">
        <v>25</v>
      </c>
      <c r="J25" s="194" t="str">
        <f>IF((C13=""),"",C13)</f>
        <v>Chorý krávy</v>
      </c>
      <c r="K25" s="193"/>
      <c r="L25" s="193"/>
      <c r="M25" s="193"/>
      <c r="N25" s="193"/>
      <c r="O25" s="106">
        <v>1</v>
      </c>
      <c r="P25" s="99" t="s">
        <v>19</v>
      </c>
      <c r="Q25" s="107">
        <v>1</v>
      </c>
      <c r="R25" s="108">
        <v>38</v>
      </c>
      <c r="S25" s="99" t="s">
        <v>19</v>
      </c>
      <c r="T25" s="109">
        <v>37</v>
      </c>
      <c r="U25"/>
      <c r="V25"/>
      <c r="W25"/>
      <c r="X25" s="98">
        <v>15</v>
      </c>
      <c r="Y25" s="189" t="str">
        <f>IF((C12=""),"",C12)</f>
        <v>Marťas a škodíci</v>
      </c>
      <c r="Z25" s="189"/>
      <c r="AA25" s="190"/>
      <c r="AB25" s="190"/>
      <c r="AC25" s="190"/>
      <c r="AD25" s="99" t="s">
        <v>25</v>
      </c>
      <c r="AE25" s="191" t="str">
        <f>IF((C8=""),"",C8)</f>
        <v>VK Sport Rychnov nK</v>
      </c>
      <c r="AF25" s="191"/>
      <c r="AG25" s="190"/>
      <c r="AH25" s="100">
        <v>1</v>
      </c>
      <c r="AI25" s="99" t="s">
        <v>19</v>
      </c>
      <c r="AJ25" s="101">
        <v>1</v>
      </c>
      <c r="AK25" s="102">
        <v>36</v>
      </c>
      <c r="AL25" s="99" t="s">
        <v>19</v>
      </c>
      <c r="AM25" s="103">
        <v>27</v>
      </c>
      <c r="AN25"/>
      <c r="AO25"/>
      <c r="AP25"/>
      <c r="CD25" s="5"/>
      <c r="CE25" s="17"/>
      <c r="CF25"/>
      <c r="CG25" s="5"/>
      <c r="CH25" s="5"/>
      <c r="CI25" s="5"/>
      <c r="CJ25" s="275" t="s">
        <v>6</v>
      </c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6" t="s">
        <v>25</v>
      </c>
      <c r="CW25" s="275" t="s">
        <v>26</v>
      </c>
      <c r="CX25" s="275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42"/>
      <c r="DJ25" s="42"/>
      <c r="DK25" s="42"/>
      <c r="DL25" s="273">
        <v>2</v>
      </c>
      <c r="DM25" s="273"/>
      <c r="DN25" s="131" t="s">
        <v>19</v>
      </c>
      <c r="DO25" s="274">
        <v>1</v>
      </c>
      <c r="DP25" s="274"/>
      <c r="DQ25" s="5"/>
      <c r="DR25" s="5"/>
      <c r="DS25" s="5"/>
      <c r="DT25" s="17"/>
      <c r="DU25" s="5"/>
      <c r="DV25" s="5"/>
      <c r="DW25" s="5"/>
      <c r="DX25" s="5"/>
      <c r="DY25" s="5"/>
      <c r="DZ25" s="5"/>
      <c r="EA25" s="5"/>
      <c r="EB25" s="5"/>
      <c r="EC25" s="42"/>
      <c r="ED25" s="42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42"/>
      <c r="EX25" s="42"/>
      <c r="EY25" s="42"/>
      <c r="EZ25" s="42"/>
      <c r="FA25" s="42"/>
      <c r="FB25" s="5"/>
      <c r="FC25" s="5"/>
      <c r="FD25" s="5"/>
      <c r="FE25" s="5"/>
      <c r="FF25" s="5"/>
      <c r="FG25" s="5"/>
      <c r="FH25" s="5"/>
      <c r="FI25" s="17"/>
      <c r="FJ25" s="5"/>
    </row>
    <row r="26" spans="1:166" s="21" customFormat="1" ht="27" customHeight="1">
      <c r="A26"/>
      <c r="B26"/>
      <c r="C26" s="104">
        <v>8</v>
      </c>
      <c r="D26" s="133"/>
      <c r="E26" s="192" t="str">
        <f>IF((C10=""),"",C10)</f>
        <v>Wheel berow of mud</v>
      </c>
      <c r="F26" s="192"/>
      <c r="G26" s="193"/>
      <c r="H26" s="193"/>
      <c r="I26" s="105" t="s">
        <v>25</v>
      </c>
      <c r="J26" s="194" t="str">
        <f>IF((C8=""),"",C8)</f>
        <v>VK Sport Rychnov nK</v>
      </c>
      <c r="K26" s="194"/>
      <c r="L26" s="193"/>
      <c r="M26" s="193"/>
      <c r="N26" s="193"/>
      <c r="O26" s="106">
        <v>2</v>
      </c>
      <c r="P26" s="99" t="s">
        <v>19</v>
      </c>
      <c r="Q26" s="107">
        <v>0</v>
      </c>
      <c r="R26" s="108">
        <v>40</v>
      </c>
      <c r="S26" s="99" t="s">
        <v>19</v>
      </c>
      <c r="T26" s="109">
        <v>26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CD26" s="5"/>
      <c r="CE26" s="17"/>
      <c r="CF26"/>
      <c r="CG26" s="5"/>
      <c r="CH26" s="5"/>
      <c r="CI26" s="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6"/>
      <c r="CW26" s="275"/>
      <c r="CX26" s="275"/>
      <c r="CY26" s="275"/>
      <c r="CZ26" s="275"/>
      <c r="DA26" s="275"/>
      <c r="DB26" s="275"/>
      <c r="DC26" s="275"/>
      <c r="DD26" s="275"/>
      <c r="DE26" s="275"/>
      <c r="DF26" s="275"/>
      <c r="DG26" s="275"/>
      <c r="DH26" s="275"/>
      <c r="DI26" s="5"/>
      <c r="DJ26" s="5"/>
      <c r="DK26" s="5"/>
      <c r="DL26" s="272">
        <v>55</v>
      </c>
      <c r="DM26" s="272"/>
      <c r="DN26" s="130" t="s">
        <v>19</v>
      </c>
      <c r="DO26" s="272">
        <v>52</v>
      </c>
      <c r="DP26" s="272"/>
      <c r="DQ26" s="5"/>
      <c r="DR26" s="5"/>
      <c r="DS26" s="5"/>
      <c r="DT26" s="17"/>
      <c r="DU26" s="5"/>
      <c r="DV26" s="5"/>
      <c r="DW26" s="5"/>
      <c r="DX26" s="5"/>
      <c r="DY26" s="5"/>
      <c r="DZ26" s="5"/>
      <c r="EA26" s="5"/>
      <c r="EB26" s="5"/>
      <c r="EC26" s="42"/>
      <c r="ED26" s="42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42"/>
      <c r="EX26" s="42"/>
      <c r="EY26" s="42"/>
      <c r="EZ26" s="42"/>
      <c r="FA26" s="42"/>
      <c r="FB26" s="5"/>
      <c r="FC26" s="5"/>
      <c r="FD26" s="5"/>
      <c r="FE26" s="5"/>
      <c r="FF26" s="5"/>
      <c r="FG26" s="5"/>
      <c r="FH26" s="5"/>
      <c r="FI26" s="17"/>
      <c r="FJ26" s="5"/>
    </row>
    <row r="27" spans="1:166" s="21" customFormat="1" ht="32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134"/>
      <c r="P27" s="1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CD27" s="5"/>
      <c r="CE27" s="17"/>
      <c r="CF27" s="5"/>
      <c r="CG27" s="5"/>
      <c r="CH27" s="5"/>
      <c r="CI27" s="5"/>
      <c r="CJ27" s="5"/>
      <c r="CK27" s="5"/>
      <c r="CL27" s="5"/>
      <c r="CM27" s="5"/>
      <c r="CN27" s="42"/>
      <c r="CO27" s="42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42"/>
      <c r="DI27" s="42"/>
      <c r="DJ27" s="42"/>
      <c r="DK27" s="42"/>
      <c r="DL27" s="42"/>
      <c r="DM27" s="5"/>
      <c r="DN27" s="5"/>
      <c r="DO27" s="5"/>
      <c r="DP27" s="5"/>
      <c r="DQ27" s="5"/>
      <c r="DR27" s="5"/>
      <c r="DS27" s="5"/>
      <c r="DT27" s="17"/>
      <c r="DU27" s="5"/>
      <c r="DV27" s="5"/>
      <c r="DW27" s="5"/>
      <c r="DX27" s="5"/>
      <c r="DY27" s="5"/>
      <c r="DZ27" s="5"/>
      <c r="EA27" s="5"/>
      <c r="EB27" s="5"/>
      <c r="EC27" s="42"/>
      <c r="ED27" s="42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42"/>
      <c r="EX27" s="42"/>
      <c r="EY27" s="42"/>
      <c r="EZ27" s="42"/>
      <c r="FA27" s="42"/>
      <c r="FB27" s="5"/>
      <c r="FC27" s="5"/>
      <c r="FD27" s="5"/>
      <c r="FE27" s="5"/>
      <c r="FF27" s="5"/>
      <c r="FG27" s="5"/>
      <c r="FH27" s="5"/>
      <c r="FI27" s="17"/>
      <c r="FJ27" s="5"/>
    </row>
    <row r="28" spans="1:166" s="21" customFormat="1" ht="21.75" customHeight="1">
      <c r="A28" s="5"/>
      <c r="B28"/>
      <c r="C28"/>
      <c r="D28" s="6" t="s">
        <v>65</v>
      </c>
      <c r="E28"/>
      <c r="F28" s="23"/>
      <c r="G28"/>
      <c r="H28" s="135" t="str">
        <f>IF((N2=""),"",N2)</f>
        <v>kraj muži</v>
      </c>
      <c r="I28"/>
      <c r="J28"/>
      <c r="K28" s="2"/>
      <c r="L28"/>
      <c r="M28" s="2" t="s">
        <v>66</v>
      </c>
      <c r="N28" s="136">
        <f>IF((AH2=""),"",AH2)</f>
      </c>
      <c r="O28" s="24"/>
      <c r="P28"/>
      <c r="Q28"/>
      <c r="R28"/>
      <c r="S28" s="2" t="s">
        <v>67</v>
      </c>
      <c r="T28" s="137" t="str">
        <f>IF((X2=""),"",X2)</f>
        <v>4.,5.</v>
      </c>
      <c r="U28" s="23"/>
      <c r="V28"/>
      <c r="W28" s="23"/>
      <c r="X28"/>
      <c r="Y28" s="6" t="s">
        <v>65</v>
      </c>
      <c r="Z28"/>
      <c r="AA28"/>
      <c r="AB28" s="2"/>
      <c r="AC28" s="135" t="str">
        <f>IF((N2=""),"",N2)</f>
        <v>kraj muži</v>
      </c>
      <c r="AD28"/>
      <c r="AE28" s="2"/>
      <c r="AF28" s="2"/>
      <c r="AG28" s="2" t="s">
        <v>66</v>
      </c>
      <c r="AH28" s="135">
        <f>IF((AH2=""),"",AH2)</f>
      </c>
      <c r="AI28"/>
      <c r="AJ28"/>
      <c r="AK28"/>
      <c r="AL28" s="2" t="s">
        <v>67</v>
      </c>
      <c r="AM28" s="137" t="str">
        <f>IF((X2=""),"",X2)</f>
        <v>4.,5.</v>
      </c>
      <c r="AN28"/>
      <c r="AO28"/>
      <c r="AP28"/>
      <c r="CD28" s="5"/>
      <c r="CE28" s="17"/>
      <c r="CF28" s="5"/>
      <c r="CG28" s="5"/>
      <c r="CH28" s="6"/>
      <c r="CI28" s="5"/>
      <c r="CJ28" s="26"/>
      <c r="CK28" s="5"/>
      <c r="CL28" s="27"/>
      <c r="CM28" s="5"/>
      <c r="CN28" s="5"/>
      <c r="CO28" s="2"/>
      <c r="CP28" s="5"/>
      <c r="CQ28" s="2"/>
      <c r="CR28" s="7"/>
      <c r="CS28" s="24"/>
      <c r="CT28" s="5"/>
      <c r="CU28" s="5"/>
      <c r="CV28" s="5"/>
      <c r="CW28" s="2"/>
      <c r="CX28" s="7"/>
      <c r="CY28" s="26"/>
      <c r="CZ28" s="5"/>
      <c r="DA28" s="26"/>
      <c r="DB28" s="5"/>
      <c r="DC28" s="6"/>
      <c r="DD28" s="5"/>
      <c r="DE28" s="5"/>
      <c r="DF28" s="2"/>
      <c r="DG28" s="27"/>
      <c r="DH28" s="5"/>
      <c r="DI28" s="2"/>
      <c r="DJ28" s="2"/>
      <c r="DK28" s="2"/>
      <c r="DL28" s="7"/>
      <c r="DM28" s="5"/>
      <c r="DN28" s="5"/>
      <c r="DO28" s="5"/>
      <c r="DQ28" s="2"/>
      <c r="DR28" s="5"/>
      <c r="DS28" s="5"/>
      <c r="DT28" s="17"/>
      <c r="DU28" s="5"/>
      <c r="DV28" s="5"/>
      <c r="DW28" s="6"/>
      <c r="DX28" s="5"/>
      <c r="DY28" s="26"/>
      <c r="DZ28" s="5"/>
      <c r="EA28" s="27"/>
      <c r="EB28" s="5"/>
      <c r="EC28" s="5"/>
      <c r="ED28" s="2"/>
      <c r="EE28" s="5"/>
      <c r="EF28" s="2"/>
      <c r="EG28" s="7"/>
      <c r="EH28" s="24"/>
      <c r="EI28" s="5"/>
      <c r="EJ28" s="5"/>
      <c r="EK28" s="5"/>
      <c r="EL28" s="2"/>
      <c r="EM28" s="7"/>
      <c r="EN28" s="26"/>
      <c r="EO28" s="5"/>
      <c r="EP28" s="26"/>
      <c r="EQ28" s="5"/>
      <c r="ER28" s="6"/>
      <c r="ES28" s="5"/>
      <c r="ET28" s="5"/>
      <c r="EU28" s="2"/>
      <c r="EV28" s="27"/>
      <c r="EW28" s="5"/>
      <c r="EX28" s="2"/>
      <c r="EY28" s="2"/>
      <c r="EZ28" s="2"/>
      <c r="FA28" s="7"/>
      <c r="FB28" s="5"/>
      <c r="FC28" s="5"/>
      <c r="FD28" s="5"/>
      <c r="FE28" s="2"/>
      <c r="FF28" s="7"/>
      <c r="FG28" s="5"/>
      <c r="FH28" s="5"/>
      <c r="FI28" s="17"/>
      <c r="FJ28" s="5"/>
    </row>
    <row r="29" spans="1:166" s="21" customFormat="1" ht="24" customHeight="1">
      <c r="A29" s="5"/>
      <c r="B29"/>
      <c r="C29"/>
      <c r="D29" s="6" t="s">
        <v>68</v>
      </c>
      <c r="E29" s="23"/>
      <c r="F29" s="23"/>
      <c r="G29" s="23"/>
      <c r="H29" s="137">
        <f>IF((C19=""),"",C19)</f>
        <v>1</v>
      </c>
      <c r="I29" s="23"/>
      <c r="J29" s="25"/>
      <c r="K29" s="25"/>
      <c r="L29" s="25"/>
      <c r="M29" s="24"/>
      <c r="N29" s="24"/>
      <c r="O29" s="24"/>
      <c r="P29"/>
      <c r="Q29"/>
      <c r="R29"/>
      <c r="S29"/>
      <c r="T29"/>
      <c r="U29"/>
      <c r="V29"/>
      <c r="W29" s="23"/>
      <c r="X29" s="23"/>
      <c r="Y29" s="6" t="s">
        <v>68</v>
      </c>
      <c r="Z29" s="23"/>
      <c r="AA29" s="25"/>
      <c r="AB29" s="25"/>
      <c r="AC29" s="137">
        <f>IF((C20=""),"",C20)</f>
        <v>2</v>
      </c>
      <c r="AD29" s="4"/>
      <c r="AE29" s="4"/>
      <c r="AF29" s="4"/>
      <c r="AG29" s="25"/>
      <c r="AH29" s="25"/>
      <c r="AI29"/>
      <c r="AJ29"/>
      <c r="AK29"/>
      <c r="AL29"/>
      <c r="AM29"/>
      <c r="AN29"/>
      <c r="AO29"/>
      <c r="AP29"/>
      <c r="CD29" s="5"/>
      <c r="CE29" s="17"/>
      <c r="CF29" s="5"/>
      <c r="CG29" s="5"/>
      <c r="CH29" s="6"/>
      <c r="CI29" s="26"/>
      <c r="CJ29" s="26"/>
      <c r="CK29" s="26"/>
      <c r="CL29" s="7"/>
      <c r="CM29" s="26"/>
      <c r="CN29" s="25"/>
      <c r="CO29" s="25"/>
      <c r="CP29" s="25"/>
      <c r="CQ29" s="24"/>
      <c r="CR29" s="24"/>
      <c r="CS29" s="24"/>
      <c r="CT29" s="5"/>
      <c r="CU29" s="5"/>
      <c r="CV29" s="5"/>
      <c r="CW29" s="5"/>
      <c r="CX29" s="5"/>
      <c r="CY29" s="5"/>
      <c r="CZ29" s="5"/>
      <c r="DA29" s="26"/>
      <c r="DB29" s="26"/>
      <c r="DC29" s="6"/>
      <c r="DD29" s="26"/>
      <c r="DE29" s="25"/>
      <c r="DF29" s="25"/>
      <c r="DG29" s="7"/>
      <c r="DH29" s="4"/>
      <c r="DI29" s="4"/>
      <c r="DJ29" s="4"/>
      <c r="DK29" s="25"/>
      <c r="DL29" s="25"/>
      <c r="DM29" s="5"/>
      <c r="DN29" s="5"/>
      <c r="DO29" s="5"/>
      <c r="DP29" s="5"/>
      <c r="DQ29" s="5"/>
      <c r="DR29" s="5"/>
      <c r="DS29" s="5"/>
      <c r="DT29" s="17"/>
      <c r="DU29" s="5"/>
      <c r="DV29" s="5"/>
      <c r="DW29" s="6"/>
      <c r="DX29" s="26"/>
      <c r="DY29" s="26"/>
      <c r="DZ29" s="26"/>
      <c r="EA29" s="7"/>
      <c r="EB29" s="26"/>
      <c r="EC29" s="25"/>
      <c r="ED29" s="25"/>
      <c r="EE29" s="25"/>
      <c r="EF29" s="24"/>
      <c r="EG29" s="24"/>
      <c r="EH29" s="24"/>
      <c r="EI29" s="5"/>
      <c r="EJ29" s="5"/>
      <c r="EK29" s="5"/>
      <c r="EL29" s="5"/>
      <c r="EM29" s="5"/>
      <c r="EN29" s="5"/>
      <c r="EO29" s="5"/>
      <c r="EP29" s="26"/>
      <c r="EQ29" s="26"/>
      <c r="ER29" s="6"/>
      <c r="ES29" s="26"/>
      <c r="ET29" s="25"/>
      <c r="EU29" s="25"/>
      <c r="EV29" s="7"/>
      <c r="EW29" s="4"/>
      <c r="EX29" s="4"/>
      <c r="EY29" s="4"/>
      <c r="EZ29" s="25"/>
      <c r="FA29" s="25"/>
      <c r="FB29" s="5"/>
      <c r="FC29" s="5"/>
      <c r="FD29" s="5"/>
      <c r="FE29" s="5"/>
      <c r="FF29" s="5"/>
      <c r="FG29" s="5"/>
      <c r="FH29" s="5"/>
      <c r="FI29" s="17"/>
      <c r="FJ29" s="5"/>
    </row>
    <row r="30" spans="1:166" s="21" customFormat="1" ht="14.25" customHeight="1">
      <c r="A30" s="5"/>
      <c r="B30"/>
      <c r="C30"/>
      <c r="D30"/>
      <c r="E30" s="23"/>
      <c r="F30" s="23"/>
      <c r="G30" s="23"/>
      <c r="H30" s="23"/>
      <c r="I30"/>
      <c r="J30"/>
      <c r="K30" s="2"/>
      <c r="L30" s="2"/>
      <c r="M30" s="24"/>
      <c r="N30" s="24"/>
      <c r="O30" s="24"/>
      <c r="P30"/>
      <c r="Q30"/>
      <c r="R30"/>
      <c r="S30"/>
      <c r="T30"/>
      <c r="U30"/>
      <c r="V30" s="23"/>
      <c r="W30" s="23"/>
      <c r="X30" s="23"/>
      <c r="Y30" s="23"/>
      <c r="Z30"/>
      <c r="AA30"/>
      <c r="AB30" s="2"/>
      <c r="AC30" s="3"/>
      <c r="AD30" s="2"/>
      <c r="AE30" s="2"/>
      <c r="AF30" s="2"/>
      <c r="AG30"/>
      <c r="AH30" s="25"/>
      <c r="AI30"/>
      <c r="AJ30"/>
      <c r="AK30"/>
      <c r="AL30"/>
      <c r="AM30"/>
      <c r="AN30"/>
      <c r="AO30"/>
      <c r="AP30"/>
      <c r="CD30" s="5"/>
      <c r="CE30" s="17"/>
      <c r="CF30" s="5"/>
      <c r="CG30" s="5"/>
      <c r="CH30" s="5"/>
      <c r="CI30" s="26"/>
      <c r="CJ30" s="26"/>
      <c r="CK30" s="26"/>
      <c r="CL30" s="26"/>
      <c r="CM30" s="5"/>
      <c r="CN30" s="5"/>
      <c r="CO30" s="2"/>
      <c r="CP30" s="2"/>
      <c r="CQ30" s="24"/>
      <c r="CR30" s="24"/>
      <c r="CS30" s="24"/>
      <c r="CT30" s="5"/>
      <c r="CU30" s="5"/>
      <c r="CV30" s="5"/>
      <c r="CW30" s="5"/>
      <c r="CX30" s="5"/>
      <c r="CY30" s="5"/>
      <c r="CZ30" s="26"/>
      <c r="DA30" s="26"/>
      <c r="DB30" s="26"/>
      <c r="DC30" s="26"/>
      <c r="DD30" s="5"/>
      <c r="DE30" s="5"/>
      <c r="DF30" s="2"/>
      <c r="DG30" s="3"/>
      <c r="DH30" s="2"/>
      <c r="DI30" s="2"/>
      <c r="DJ30" s="2"/>
      <c r="DK30" s="5"/>
      <c r="DL30" s="25"/>
      <c r="DM30" s="5"/>
      <c r="DN30" s="5"/>
      <c r="DO30" s="5"/>
      <c r="DP30" s="5"/>
      <c r="DQ30" s="5"/>
      <c r="DR30" s="5"/>
      <c r="DS30" s="5"/>
      <c r="DT30" s="17"/>
      <c r="DU30" s="5"/>
      <c r="DV30" s="5"/>
      <c r="DW30" s="5"/>
      <c r="DX30" s="26"/>
      <c r="DY30" s="26"/>
      <c r="DZ30" s="26"/>
      <c r="EA30" s="26"/>
      <c r="EB30" s="5"/>
      <c r="EC30" s="5"/>
      <c r="ED30" s="2"/>
      <c r="EE30" s="2"/>
      <c r="EF30" s="24"/>
      <c r="EG30" s="24"/>
      <c r="EH30" s="24"/>
      <c r="EI30" s="5"/>
      <c r="EJ30" s="5"/>
      <c r="EK30" s="5"/>
      <c r="EL30" s="5"/>
      <c r="EM30" s="5"/>
      <c r="EN30" s="5"/>
      <c r="EO30" s="26"/>
      <c r="EP30" s="26"/>
      <c r="EQ30" s="26"/>
      <c r="ER30" s="26"/>
      <c r="ES30" s="5"/>
      <c r="ET30" s="5"/>
      <c r="EU30" s="2"/>
      <c r="EV30" s="3"/>
      <c r="EW30" s="2"/>
      <c r="EX30" s="2"/>
      <c r="EY30" s="2"/>
      <c r="EZ30" s="5"/>
      <c r="FA30" s="25"/>
      <c r="FB30" s="5"/>
      <c r="FC30" s="5"/>
      <c r="FD30" s="5"/>
      <c r="FE30" s="5"/>
      <c r="FF30" s="5"/>
      <c r="FG30" s="5"/>
      <c r="FH30" s="5"/>
      <c r="FI30" s="17"/>
      <c r="FJ30" s="5"/>
    </row>
    <row r="31" spans="1:166" s="21" customFormat="1" ht="21" customHeight="1" thickBot="1">
      <c r="A31" s="5"/>
      <c r="B31"/>
      <c r="C31" s="138" t="s">
        <v>69</v>
      </c>
      <c r="D31"/>
      <c r="E31" s="185" t="str">
        <f>IF((E19=""),"",E19)</f>
        <v>VK Sport Rychnov nK</v>
      </c>
      <c r="F31" s="186"/>
      <c r="G31" s="186"/>
      <c r="H31" s="187"/>
      <c r="I31" s="187"/>
      <c r="J31" s="187"/>
      <c r="K31"/>
      <c r="L31" s="138" t="s">
        <v>70</v>
      </c>
      <c r="M31"/>
      <c r="N31" s="188" t="str">
        <f>IF((J19=""),"",J19)</f>
        <v>Chorý krávy</v>
      </c>
      <c r="O31" s="188"/>
      <c r="P31" s="188"/>
      <c r="Q31" s="188"/>
      <c r="R31" s="188"/>
      <c r="S31" s="187"/>
      <c r="T31"/>
      <c r="U31"/>
      <c r="V31"/>
      <c r="W31"/>
      <c r="X31" s="139" t="s">
        <v>69</v>
      </c>
      <c r="Y31" s="185" t="str">
        <f>IF((E20=""),"",E20)</f>
        <v>Princezny</v>
      </c>
      <c r="Z31" s="186"/>
      <c r="AA31" s="186"/>
      <c r="AB31" s="186"/>
      <c r="AC31" s="186"/>
      <c r="AD31" s="187"/>
      <c r="AE31" s="138" t="s">
        <v>70</v>
      </c>
      <c r="AF31"/>
      <c r="AG31" s="188" t="str">
        <f>IF((J20=""),"",J20)</f>
        <v>Marťas a škodíci</v>
      </c>
      <c r="AH31" s="180"/>
      <c r="AI31" s="180"/>
      <c r="AJ31" s="180"/>
      <c r="AK31" s="180"/>
      <c r="AL31"/>
      <c r="AM31"/>
      <c r="AN31"/>
      <c r="AO31"/>
      <c r="AP31"/>
      <c r="CD31" s="5"/>
      <c r="CE31" s="17"/>
      <c r="CF31" s="5"/>
      <c r="CG31" s="28"/>
      <c r="CH31" s="5"/>
      <c r="CI31" s="19"/>
      <c r="CJ31" s="34"/>
      <c r="CK31" s="34"/>
      <c r="CL31" s="17"/>
      <c r="CM31" s="17"/>
      <c r="CN31" s="17"/>
      <c r="CO31" s="5"/>
      <c r="CP31" s="28"/>
      <c r="CQ31" s="5"/>
      <c r="CR31" s="19"/>
      <c r="CS31" s="19"/>
      <c r="CT31" s="19"/>
      <c r="CU31" s="19"/>
      <c r="CV31" s="19"/>
      <c r="CW31" s="17"/>
      <c r="CX31" s="5"/>
      <c r="CY31" s="5"/>
      <c r="CZ31" s="5"/>
      <c r="DA31" s="5"/>
      <c r="DB31" s="29"/>
      <c r="DC31" s="19"/>
      <c r="DD31" s="34"/>
      <c r="DE31" s="34"/>
      <c r="DF31" s="34"/>
      <c r="DG31" s="34"/>
      <c r="DH31" s="17"/>
      <c r="DI31" s="28"/>
      <c r="DJ31" s="5"/>
      <c r="DK31" s="19"/>
      <c r="DL31" s="17"/>
      <c r="DM31" s="17"/>
      <c r="DN31" s="17"/>
      <c r="DO31" s="17"/>
      <c r="DP31" s="5"/>
      <c r="DQ31" s="5"/>
      <c r="DR31" s="5"/>
      <c r="DS31" s="5"/>
      <c r="DT31" s="17"/>
      <c r="DU31" s="5"/>
      <c r="DV31" s="28"/>
      <c r="DW31" s="5"/>
      <c r="DX31" s="19"/>
      <c r="DY31" s="34"/>
      <c r="DZ31" s="34"/>
      <c r="EA31" s="17"/>
      <c r="EB31" s="17"/>
      <c r="EC31" s="17"/>
      <c r="ED31" s="5"/>
      <c r="EE31" s="28"/>
      <c r="EF31" s="5"/>
      <c r="EG31" s="19"/>
      <c r="EH31" s="19"/>
      <c r="EI31" s="19"/>
      <c r="EJ31" s="19"/>
      <c r="EK31" s="19"/>
      <c r="EL31" s="17"/>
      <c r="EM31" s="5"/>
      <c r="EN31" s="5"/>
      <c r="EO31" s="5"/>
      <c r="EP31" s="5"/>
      <c r="EQ31" s="29"/>
      <c r="ER31" s="19"/>
      <c r="ES31" s="34"/>
      <c r="ET31" s="34"/>
      <c r="EU31" s="34"/>
      <c r="EV31" s="34"/>
      <c r="EW31" s="17"/>
      <c r="EX31" s="28"/>
      <c r="EY31" s="5"/>
      <c r="EZ31" s="19"/>
      <c r="FA31" s="17"/>
      <c r="FB31" s="17"/>
      <c r="FC31" s="17"/>
      <c r="FD31" s="17"/>
      <c r="FE31" s="5"/>
      <c r="FF31" s="5"/>
      <c r="FG31" s="5"/>
      <c r="FH31" s="5"/>
      <c r="FI31" s="17"/>
      <c r="FJ31" s="5"/>
    </row>
    <row r="32" spans="1:166" s="21" customFormat="1" ht="18" customHeight="1">
      <c r="A32" s="5"/>
      <c r="B32"/>
      <c r="C32" s="140"/>
      <c r="D32"/>
      <c r="E32"/>
      <c r="F32"/>
      <c r="G32"/>
      <c r="H32"/>
      <c r="I32"/>
      <c r="J32"/>
      <c r="K32"/>
      <c r="L32" s="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CD32" s="5"/>
      <c r="CE32" s="17"/>
      <c r="CF32" s="5"/>
      <c r="CG32" s="30"/>
      <c r="CH32" s="5"/>
      <c r="CI32" s="5"/>
      <c r="CJ32" s="5"/>
      <c r="CK32" s="5"/>
      <c r="CL32" s="5"/>
      <c r="CM32" s="5"/>
      <c r="CN32" s="5"/>
      <c r="CO32" s="5"/>
      <c r="CP32" s="2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17"/>
      <c r="DU32" s="5"/>
      <c r="DV32" s="30"/>
      <c r="DW32" s="5"/>
      <c r="DX32" s="5"/>
      <c r="DY32" s="5"/>
      <c r="DZ32" s="5"/>
      <c r="EA32" s="5"/>
      <c r="EB32" s="5"/>
      <c r="EC32" s="5"/>
      <c r="ED32" s="5"/>
      <c r="EE32" s="2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17"/>
      <c r="FJ32" s="5"/>
    </row>
    <row r="33" spans="1:166" s="21" customFormat="1" ht="15.75" customHeight="1">
      <c r="A33" s="5"/>
      <c r="B33"/>
      <c r="C33" s="138" t="s">
        <v>11</v>
      </c>
      <c r="D33"/>
      <c r="E33" s="141" t="s">
        <v>71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 s="138"/>
      <c r="W33"/>
      <c r="X33" s="139" t="s">
        <v>11</v>
      </c>
      <c r="Y33" s="141" t="s">
        <v>71</v>
      </c>
      <c r="Z33"/>
      <c r="AA33"/>
      <c r="AB33"/>
      <c r="AC33" s="3"/>
      <c r="AD33" s="2"/>
      <c r="AE33" s="2"/>
      <c r="AF33" s="142"/>
      <c r="AG33" s="1"/>
      <c r="AH33" s="1"/>
      <c r="AI33"/>
      <c r="AJ33"/>
      <c r="AK33"/>
      <c r="AL33"/>
      <c r="AM33"/>
      <c r="AN33"/>
      <c r="AO33"/>
      <c r="AP33"/>
      <c r="CD33" s="5"/>
      <c r="CE33" s="17"/>
      <c r="CF33" s="5"/>
      <c r="CG33" s="28"/>
      <c r="CH33" s="5"/>
      <c r="CI33" s="31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28"/>
      <c r="DA33" s="5"/>
      <c r="DB33" s="29"/>
      <c r="DC33" s="31"/>
      <c r="DD33" s="5"/>
      <c r="DE33" s="5"/>
      <c r="DF33" s="5"/>
      <c r="DG33" s="3"/>
      <c r="DH33" s="2"/>
      <c r="DI33" s="2"/>
      <c r="DJ33" s="14"/>
      <c r="DK33" s="5"/>
      <c r="DL33" s="5"/>
      <c r="DM33" s="5"/>
      <c r="DN33" s="5"/>
      <c r="DO33" s="5"/>
      <c r="DP33" s="5"/>
      <c r="DQ33" s="5"/>
      <c r="DR33" s="5"/>
      <c r="DS33" s="5"/>
      <c r="DT33" s="17"/>
      <c r="DU33" s="5"/>
      <c r="DV33" s="28"/>
      <c r="DW33" s="5"/>
      <c r="DX33" s="31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28"/>
      <c r="EP33" s="5"/>
      <c r="EQ33" s="29"/>
      <c r="ER33" s="31"/>
      <c r="ES33" s="5"/>
      <c r="ET33" s="5"/>
      <c r="EU33" s="5"/>
      <c r="EV33" s="3"/>
      <c r="EW33" s="2"/>
      <c r="EX33" s="2"/>
      <c r="EY33" s="14"/>
      <c r="EZ33" s="5"/>
      <c r="FA33" s="5"/>
      <c r="FB33" s="5"/>
      <c r="FC33" s="5"/>
      <c r="FD33" s="5"/>
      <c r="FE33" s="5"/>
      <c r="FF33" s="5"/>
      <c r="FG33" s="5"/>
      <c r="FH33" s="5"/>
      <c r="FI33" s="17"/>
      <c r="FJ33" s="5"/>
    </row>
    <row r="34" spans="1:166" s="21" customFormat="1" ht="15.75" customHeight="1">
      <c r="A34" s="5"/>
      <c r="B34"/>
      <c r="C34" s="138" t="s">
        <v>10</v>
      </c>
      <c r="D34"/>
      <c r="E34" s="141" t="s">
        <v>71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 s="139" t="s">
        <v>10</v>
      </c>
      <c r="Y34" s="141" t="s">
        <v>71</v>
      </c>
      <c r="Z34"/>
      <c r="AA34"/>
      <c r="AB34"/>
      <c r="AC34" s="5"/>
      <c r="AD34" s="5"/>
      <c r="AE34" s="5"/>
      <c r="AF34"/>
      <c r="AG34"/>
      <c r="AH34"/>
      <c r="AI34"/>
      <c r="AJ34"/>
      <c r="AK34"/>
      <c r="AL34"/>
      <c r="AM34"/>
      <c r="AN34"/>
      <c r="AO34"/>
      <c r="AP34"/>
      <c r="CD34" s="5"/>
      <c r="CE34" s="17"/>
      <c r="CF34" s="5"/>
      <c r="CG34" s="28"/>
      <c r="CH34" s="5"/>
      <c r="CI34" s="31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29"/>
      <c r="DC34" s="31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17"/>
      <c r="DU34" s="5"/>
      <c r="DV34" s="28"/>
      <c r="DW34" s="5"/>
      <c r="DX34" s="31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29"/>
      <c r="ER34" s="31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17"/>
      <c r="FJ34" s="5"/>
    </row>
    <row r="35" spans="1:166" s="21" customFormat="1" ht="15.75" customHeight="1">
      <c r="A35" s="5"/>
      <c r="B35"/>
      <c r="C35" s="140"/>
      <c r="D35"/>
      <c r="E35" s="143"/>
      <c r="F35"/>
      <c r="G35" s="141"/>
      <c r="H35" s="141"/>
      <c r="I35" s="141"/>
      <c r="J35" s="136"/>
      <c r="K35" s="136"/>
      <c r="L35" s="136"/>
      <c r="M35"/>
      <c r="N35"/>
      <c r="O35"/>
      <c r="P35"/>
      <c r="Q35"/>
      <c r="R35"/>
      <c r="S35"/>
      <c r="T35"/>
      <c r="U35"/>
      <c r="V35" s="138"/>
      <c r="W35"/>
      <c r="X35" s="144"/>
      <c r="Y35" s="143"/>
      <c r="Z35" s="141"/>
      <c r="AA35" s="136"/>
      <c r="AB35" s="136"/>
      <c r="AC35" s="136"/>
      <c r="AD35" s="136"/>
      <c r="AE35" s="136"/>
      <c r="AF35" s="136"/>
      <c r="AG35" s="136"/>
      <c r="AH35" s="145"/>
      <c r="AI35"/>
      <c r="AJ35"/>
      <c r="AK35"/>
      <c r="AL35"/>
      <c r="AM35"/>
      <c r="AN35"/>
      <c r="AO35"/>
      <c r="AP35"/>
      <c r="CD35" s="5"/>
      <c r="CE35" s="17"/>
      <c r="CF35" s="5"/>
      <c r="CG35" s="30"/>
      <c r="CH35" s="5"/>
      <c r="CI35" s="32"/>
      <c r="CJ35" s="5"/>
      <c r="CK35" s="31"/>
      <c r="CL35" s="31"/>
      <c r="CM35" s="31"/>
      <c r="CN35" s="12"/>
      <c r="CO35" s="12"/>
      <c r="CP35" s="12"/>
      <c r="CQ35" s="5"/>
      <c r="CR35" s="5"/>
      <c r="CS35" s="5"/>
      <c r="CT35" s="5"/>
      <c r="CU35" s="5"/>
      <c r="CV35" s="5"/>
      <c r="CW35" s="5"/>
      <c r="CX35" s="5"/>
      <c r="CY35" s="5"/>
      <c r="CZ35" s="28"/>
      <c r="DA35" s="5"/>
      <c r="DB35" s="33"/>
      <c r="DC35" s="32"/>
      <c r="DD35" s="31"/>
      <c r="DE35" s="12"/>
      <c r="DF35" s="12"/>
      <c r="DG35" s="12"/>
      <c r="DH35" s="12"/>
      <c r="DI35" s="12"/>
      <c r="DJ35" s="12"/>
      <c r="DK35" s="12"/>
      <c r="DL35" s="16"/>
      <c r="DM35" s="5"/>
      <c r="DN35" s="5"/>
      <c r="DO35" s="5"/>
      <c r="DP35" s="5"/>
      <c r="DQ35" s="5"/>
      <c r="DR35" s="5"/>
      <c r="DS35" s="5"/>
      <c r="DT35" s="17"/>
      <c r="DU35" s="5"/>
      <c r="DV35" s="30"/>
      <c r="DW35" s="5"/>
      <c r="DX35" s="32"/>
      <c r="DY35" s="5"/>
      <c r="DZ35" s="31"/>
      <c r="EA35" s="31"/>
      <c r="EB35" s="31"/>
      <c r="EC35" s="12"/>
      <c r="ED35" s="12"/>
      <c r="EE35" s="12"/>
      <c r="EF35" s="5"/>
      <c r="EG35" s="5"/>
      <c r="EH35" s="5"/>
      <c r="EI35" s="5"/>
      <c r="EJ35" s="5"/>
      <c r="EK35" s="5"/>
      <c r="EL35" s="5"/>
      <c r="EM35" s="5"/>
      <c r="EN35" s="5"/>
      <c r="EO35" s="28"/>
      <c r="EP35" s="5"/>
      <c r="EQ35" s="33"/>
      <c r="ER35" s="32"/>
      <c r="ES35" s="31"/>
      <c r="ET35" s="12"/>
      <c r="EU35" s="12"/>
      <c r="EV35" s="12"/>
      <c r="EW35" s="12"/>
      <c r="EX35" s="12"/>
      <c r="EY35" s="12"/>
      <c r="EZ35" s="12"/>
      <c r="FA35" s="16"/>
      <c r="FB35" s="5"/>
      <c r="FC35" s="5"/>
      <c r="FD35" s="5"/>
      <c r="FE35" s="5"/>
      <c r="FF35" s="5"/>
      <c r="FG35" s="5"/>
      <c r="FH35" s="5"/>
      <c r="FI35" s="17"/>
      <c r="FJ35" s="5"/>
    </row>
    <row r="36" spans="1:166" s="21" customFormat="1" ht="15.75" customHeight="1">
      <c r="A36" s="5"/>
      <c r="B36"/>
      <c r="C36" s="138" t="s">
        <v>11</v>
      </c>
      <c r="D36"/>
      <c r="E36" s="141" t="s">
        <v>71</v>
      </c>
      <c r="F36"/>
      <c r="G36" s="141"/>
      <c r="H36" s="141"/>
      <c r="I36" s="141"/>
      <c r="J36" s="145"/>
      <c r="K36" s="145"/>
      <c r="L36" s="145"/>
      <c r="M36"/>
      <c r="N36"/>
      <c r="O36"/>
      <c r="P36"/>
      <c r="Q36"/>
      <c r="R36"/>
      <c r="S36"/>
      <c r="T36"/>
      <c r="U36"/>
      <c r="V36" s="138"/>
      <c r="W36"/>
      <c r="X36" s="139" t="s">
        <v>11</v>
      </c>
      <c r="Y36" s="141" t="s">
        <v>71</v>
      </c>
      <c r="Z36" s="141"/>
      <c r="AA36" s="145"/>
      <c r="AB36" s="145"/>
      <c r="AC36" s="145"/>
      <c r="AD36" s="145"/>
      <c r="AE36" s="145"/>
      <c r="AF36" s="145"/>
      <c r="AG36" s="145"/>
      <c r="AH36" s="145"/>
      <c r="AI36"/>
      <c r="AJ36"/>
      <c r="AK36"/>
      <c r="AL36"/>
      <c r="AM36"/>
      <c r="AN36"/>
      <c r="AO36"/>
      <c r="AP36"/>
      <c r="CD36" s="5"/>
      <c r="CE36" s="17"/>
      <c r="CF36" s="5"/>
      <c r="CG36" s="28"/>
      <c r="CH36" s="5"/>
      <c r="CI36" s="31"/>
      <c r="CJ36" s="5"/>
      <c r="CK36" s="31"/>
      <c r="CL36" s="31"/>
      <c r="CM36" s="31"/>
      <c r="CN36" s="16"/>
      <c r="CO36" s="16"/>
      <c r="CP36" s="16"/>
      <c r="CQ36" s="5"/>
      <c r="CR36" s="5"/>
      <c r="CS36" s="5"/>
      <c r="CT36" s="5"/>
      <c r="CU36" s="5"/>
      <c r="CV36" s="5"/>
      <c r="CW36" s="5"/>
      <c r="CX36" s="5"/>
      <c r="CY36" s="5"/>
      <c r="CZ36" s="28"/>
      <c r="DA36" s="5"/>
      <c r="DB36" s="29"/>
      <c r="DC36" s="31"/>
      <c r="DD36" s="31"/>
      <c r="DE36" s="16"/>
      <c r="DF36" s="16"/>
      <c r="DG36" s="16"/>
      <c r="DH36" s="16"/>
      <c r="DI36" s="16"/>
      <c r="DJ36" s="16"/>
      <c r="DK36" s="16"/>
      <c r="DL36" s="16"/>
      <c r="DM36" s="5"/>
      <c r="DN36" s="5"/>
      <c r="DO36" s="5"/>
      <c r="DP36" s="5"/>
      <c r="DQ36" s="5"/>
      <c r="DR36" s="5"/>
      <c r="DS36" s="5"/>
      <c r="DT36" s="17"/>
      <c r="DU36" s="5"/>
      <c r="DV36" s="28"/>
      <c r="DW36" s="5"/>
      <c r="DX36" s="31"/>
      <c r="DY36" s="5"/>
      <c r="DZ36" s="31"/>
      <c r="EA36" s="31"/>
      <c r="EB36" s="31"/>
      <c r="EC36" s="16"/>
      <c r="ED36" s="16"/>
      <c r="EE36" s="16"/>
      <c r="EF36" s="5"/>
      <c r="EG36" s="5"/>
      <c r="EH36" s="5"/>
      <c r="EI36" s="5"/>
      <c r="EJ36" s="5"/>
      <c r="EK36" s="5"/>
      <c r="EL36" s="5"/>
      <c r="EM36" s="5"/>
      <c r="EN36" s="5"/>
      <c r="EO36" s="28"/>
      <c r="EP36" s="5"/>
      <c r="EQ36" s="29"/>
      <c r="ER36" s="31"/>
      <c r="ES36" s="31"/>
      <c r="ET36" s="16"/>
      <c r="EU36" s="16"/>
      <c r="EV36" s="16"/>
      <c r="EW36" s="16"/>
      <c r="EX36" s="16"/>
      <c r="EY36" s="16"/>
      <c r="EZ36" s="16"/>
      <c r="FA36" s="16"/>
      <c r="FB36" s="5"/>
      <c r="FC36" s="5"/>
      <c r="FD36" s="5"/>
      <c r="FE36" s="5"/>
      <c r="FF36" s="5"/>
      <c r="FG36" s="5"/>
      <c r="FH36" s="5"/>
      <c r="FI36" s="17"/>
      <c r="FJ36" s="5"/>
    </row>
    <row r="37" spans="1:166" s="21" customFormat="1" ht="15.75" customHeight="1">
      <c r="A37" s="5"/>
      <c r="B37"/>
      <c r="C37" s="138" t="s">
        <v>10</v>
      </c>
      <c r="D37"/>
      <c r="E37" s="141" t="s">
        <v>71</v>
      </c>
      <c r="F37"/>
      <c r="G37" s="143"/>
      <c r="H37" s="143"/>
      <c r="I37" s="143"/>
      <c r="J37" s="23"/>
      <c r="K37" s="23"/>
      <c r="L37" s="23"/>
      <c r="M37"/>
      <c r="N37"/>
      <c r="O37"/>
      <c r="P37"/>
      <c r="Q37"/>
      <c r="R37"/>
      <c r="S37"/>
      <c r="T37"/>
      <c r="U37"/>
      <c r="V37" s="140"/>
      <c r="W37"/>
      <c r="X37" s="139" t="s">
        <v>10</v>
      </c>
      <c r="Y37" s="141" t="s">
        <v>71</v>
      </c>
      <c r="Z37" s="143"/>
      <c r="AA37" s="23"/>
      <c r="AB37" s="23"/>
      <c r="AC37" s="23"/>
      <c r="AD37" s="23"/>
      <c r="AE37" s="23"/>
      <c r="AF37" s="23"/>
      <c r="AG37" s="23"/>
      <c r="AH37" s="23"/>
      <c r="AI37"/>
      <c r="AJ37"/>
      <c r="AK37"/>
      <c r="AL37"/>
      <c r="AM37"/>
      <c r="AN37"/>
      <c r="AO37"/>
      <c r="AP37"/>
      <c r="CD37" s="5"/>
      <c r="CE37" s="17"/>
      <c r="CF37" s="5"/>
      <c r="CG37" s="28"/>
      <c r="CH37" s="5"/>
      <c r="CI37" s="31"/>
      <c r="CJ37" s="5"/>
      <c r="CK37" s="32"/>
      <c r="CL37" s="32"/>
      <c r="CM37" s="32"/>
      <c r="CN37" s="26"/>
      <c r="CO37" s="26"/>
      <c r="CP37" s="26"/>
      <c r="CQ37" s="5"/>
      <c r="CR37" s="5"/>
      <c r="CS37" s="5"/>
      <c r="CT37" s="5"/>
      <c r="CU37" s="5"/>
      <c r="CV37" s="5"/>
      <c r="CW37" s="5"/>
      <c r="CX37" s="5"/>
      <c r="CY37" s="5"/>
      <c r="CZ37" s="30"/>
      <c r="DA37" s="5"/>
      <c r="DB37" s="29"/>
      <c r="DC37" s="31"/>
      <c r="DD37" s="32"/>
      <c r="DE37" s="26"/>
      <c r="DF37" s="26"/>
      <c r="DG37" s="26"/>
      <c r="DH37" s="26"/>
      <c r="DI37" s="26"/>
      <c r="DJ37" s="26"/>
      <c r="DK37" s="26"/>
      <c r="DL37" s="26"/>
      <c r="DM37" s="5"/>
      <c r="DN37" s="5"/>
      <c r="DO37" s="5"/>
      <c r="DP37" s="5"/>
      <c r="DQ37" s="5"/>
      <c r="DR37" s="5"/>
      <c r="DS37" s="5"/>
      <c r="DT37" s="17"/>
      <c r="DU37" s="5"/>
      <c r="DV37" s="28"/>
      <c r="DW37" s="5"/>
      <c r="DX37" s="31"/>
      <c r="DY37" s="5"/>
      <c r="DZ37" s="32"/>
      <c r="EA37" s="32"/>
      <c r="EB37" s="32"/>
      <c r="EC37" s="26"/>
      <c r="ED37" s="26"/>
      <c r="EE37" s="26"/>
      <c r="EF37" s="5"/>
      <c r="EG37" s="5"/>
      <c r="EH37" s="5"/>
      <c r="EI37" s="5"/>
      <c r="EJ37" s="5"/>
      <c r="EK37" s="5"/>
      <c r="EL37" s="5"/>
      <c r="EM37" s="5"/>
      <c r="EN37" s="5"/>
      <c r="EO37" s="30"/>
      <c r="EP37" s="5"/>
      <c r="EQ37" s="29"/>
      <c r="ER37" s="31"/>
      <c r="ES37" s="32"/>
      <c r="ET37" s="26"/>
      <c r="EU37" s="26"/>
      <c r="EV37" s="26"/>
      <c r="EW37" s="26"/>
      <c r="EX37" s="26"/>
      <c r="EY37" s="26"/>
      <c r="EZ37" s="26"/>
      <c r="FA37" s="26"/>
      <c r="FB37" s="5"/>
      <c r="FC37" s="5"/>
      <c r="FD37" s="5"/>
      <c r="FE37" s="5"/>
      <c r="FF37" s="5"/>
      <c r="FG37" s="5"/>
      <c r="FH37" s="5"/>
      <c r="FI37" s="17"/>
      <c r="FJ37" s="5"/>
    </row>
    <row r="38" spans="1:166" s="21" customFormat="1" ht="15.75" customHeight="1">
      <c r="A38" s="5"/>
      <c r="B38"/>
      <c r="C38" s="140"/>
      <c r="D38"/>
      <c r="E38" s="143"/>
      <c r="F38"/>
      <c r="G38" s="141"/>
      <c r="H38" s="141"/>
      <c r="I38" s="141"/>
      <c r="J38" s="145"/>
      <c r="K38" s="145"/>
      <c r="L38" s="145"/>
      <c r="M38"/>
      <c r="N38"/>
      <c r="O38"/>
      <c r="P38"/>
      <c r="Q38"/>
      <c r="R38"/>
      <c r="S38"/>
      <c r="T38"/>
      <c r="U38"/>
      <c r="V38" s="138"/>
      <c r="W38"/>
      <c r="X38" s="144"/>
      <c r="Y38" s="143"/>
      <c r="Z38" s="141"/>
      <c r="AA38" s="145"/>
      <c r="AB38" s="145"/>
      <c r="AC38" s="145"/>
      <c r="AD38" s="145"/>
      <c r="AE38" s="145"/>
      <c r="AF38" s="145"/>
      <c r="AG38" s="145"/>
      <c r="AH38" s="145"/>
      <c r="AI38"/>
      <c r="AJ38"/>
      <c r="AK38"/>
      <c r="AL38"/>
      <c r="AM38"/>
      <c r="AN38"/>
      <c r="AO38"/>
      <c r="AP38"/>
      <c r="CD38" s="5"/>
      <c r="CE38" s="17"/>
      <c r="CF38" s="5"/>
      <c r="CG38" s="30"/>
      <c r="CH38" s="5"/>
      <c r="CI38" s="32"/>
      <c r="CJ38" s="5"/>
      <c r="CK38" s="31"/>
      <c r="CL38" s="31"/>
      <c r="CM38" s="31"/>
      <c r="CN38" s="16"/>
      <c r="CO38" s="16"/>
      <c r="CP38" s="16"/>
      <c r="CQ38" s="5"/>
      <c r="CR38" s="5"/>
      <c r="CS38" s="5"/>
      <c r="CT38" s="5"/>
      <c r="CU38" s="5"/>
      <c r="CV38" s="5"/>
      <c r="CW38" s="5"/>
      <c r="CX38" s="5"/>
      <c r="CY38" s="5"/>
      <c r="CZ38" s="28"/>
      <c r="DA38" s="5"/>
      <c r="DB38" s="33"/>
      <c r="DC38" s="32"/>
      <c r="DD38" s="31"/>
      <c r="DE38" s="16"/>
      <c r="DF38" s="16"/>
      <c r="DG38" s="16"/>
      <c r="DH38" s="16"/>
      <c r="DI38" s="16"/>
      <c r="DJ38" s="16"/>
      <c r="DK38" s="16"/>
      <c r="DL38" s="16"/>
      <c r="DM38" s="5"/>
      <c r="DN38" s="5"/>
      <c r="DO38" s="5"/>
      <c r="DP38" s="5"/>
      <c r="DQ38" s="5"/>
      <c r="DR38" s="5"/>
      <c r="DS38" s="5"/>
      <c r="DT38" s="17"/>
      <c r="DU38" s="5"/>
      <c r="DV38" s="30"/>
      <c r="DW38" s="5"/>
      <c r="DX38" s="32"/>
      <c r="DY38" s="5"/>
      <c r="DZ38" s="31"/>
      <c r="EA38" s="31"/>
      <c r="EB38" s="31"/>
      <c r="EC38" s="16"/>
      <c r="ED38" s="16"/>
      <c r="EE38" s="16"/>
      <c r="EF38" s="5"/>
      <c r="EG38" s="5"/>
      <c r="EH38" s="5"/>
      <c r="EI38" s="5"/>
      <c r="EJ38" s="5"/>
      <c r="EK38" s="5"/>
      <c r="EL38" s="5"/>
      <c r="EM38" s="5"/>
      <c r="EN38" s="5"/>
      <c r="EO38" s="28"/>
      <c r="EP38" s="5"/>
      <c r="EQ38" s="33"/>
      <c r="ER38" s="32"/>
      <c r="ES38" s="31"/>
      <c r="ET38" s="16"/>
      <c r="EU38" s="16"/>
      <c r="EV38" s="16"/>
      <c r="EW38" s="16"/>
      <c r="EX38" s="16"/>
      <c r="EY38" s="16"/>
      <c r="EZ38" s="16"/>
      <c r="FA38" s="16"/>
      <c r="FB38" s="5"/>
      <c r="FC38" s="5"/>
      <c r="FD38" s="5"/>
      <c r="FE38" s="5"/>
      <c r="FF38" s="5"/>
      <c r="FG38" s="5"/>
      <c r="FH38" s="5"/>
      <c r="FI38" s="17"/>
      <c r="FJ38" s="5"/>
    </row>
    <row r="39" spans="1:166" s="21" customFormat="1" ht="15.75" customHeight="1">
      <c r="A39" s="5"/>
      <c r="B39"/>
      <c r="C39" s="138" t="s">
        <v>11</v>
      </c>
      <c r="D39"/>
      <c r="E39" s="141" t="s">
        <v>71</v>
      </c>
      <c r="F39"/>
      <c r="G39" s="141"/>
      <c r="H39" s="141"/>
      <c r="I39" s="141"/>
      <c r="J39" s="145"/>
      <c r="K39" s="145"/>
      <c r="L39" s="145"/>
      <c r="M39"/>
      <c r="N39"/>
      <c r="O39"/>
      <c r="P39"/>
      <c r="Q39"/>
      <c r="R39"/>
      <c r="S39"/>
      <c r="T39"/>
      <c r="U39"/>
      <c r="V39" s="138"/>
      <c r="W39"/>
      <c r="X39" s="139" t="s">
        <v>11</v>
      </c>
      <c r="Y39" s="141" t="s">
        <v>71</v>
      </c>
      <c r="Z39" s="141"/>
      <c r="AA39" s="145"/>
      <c r="AB39" s="145"/>
      <c r="AC39" s="145"/>
      <c r="AD39" s="145"/>
      <c r="AE39" s="145"/>
      <c r="AF39" s="145"/>
      <c r="AG39" s="145"/>
      <c r="AH39" s="145"/>
      <c r="AI39"/>
      <c r="AJ39"/>
      <c r="AK39"/>
      <c r="AL39"/>
      <c r="AM39"/>
      <c r="AN39"/>
      <c r="AO39"/>
      <c r="AP39"/>
      <c r="CD39" s="5"/>
      <c r="CE39" s="17"/>
      <c r="CF39" s="5"/>
      <c r="CG39" s="28"/>
      <c r="CH39" s="5"/>
      <c r="CI39" s="31"/>
      <c r="CJ39" s="5"/>
      <c r="CK39" s="31"/>
      <c r="CL39" s="31"/>
      <c r="CM39" s="31"/>
      <c r="CN39" s="16"/>
      <c r="CO39" s="16"/>
      <c r="CP39" s="16"/>
      <c r="CQ39" s="5"/>
      <c r="CR39" s="5"/>
      <c r="CS39" s="5"/>
      <c r="CT39" s="5"/>
      <c r="CU39" s="5"/>
      <c r="CV39" s="5"/>
      <c r="CW39" s="5"/>
      <c r="CX39" s="5"/>
      <c r="CY39" s="5"/>
      <c r="CZ39" s="28"/>
      <c r="DA39" s="5"/>
      <c r="DB39" s="29"/>
      <c r="DC39" s="31"/>
      <c r="DD39" s="31"/>
      <c r="DE39" s="16"/>
      <c r="DF39" s="16"/>
      <c r="DG39" s="16"/>
      <c r="DH39" s="16"/>
      <c r="DI39" s="16"/>
      <c r="DJ39" s="16"/>
      <c r="DK39" s="16"/>
      <c r="DL39" s="16"/>
      <c r="DM39" s="5"/>
      <c r="DN39" s="5"/>
      <c r="DO39" s="5"/>
      <c r="DP39" s="5"/>
      <c r="DQ39" s="5"/>
      <c r="DR39" s="5"/>
      <c r="DS39" s="5"/>
      <c r="DT39" s="17"/>
      <c r="DU39" s="5"/>
      <c r="DV39" s="28"/>
      <c r="DW39" s="5"/>
      <c r="DX39" s="31"/>
      <c r="DY39" s="5"/>
      <c r="DZ39" s="31"/>
      <c r="EA39" s="31"/>
      <c r="EB39" s="31"/>
      <c r="EC39" s="16"/>
      <c r="ED39" s="16"/>
      <c r="EE39" s="16"/>
      <c r="EF39" s="5"/>
      <c r="EG39" s="5"/>
      <c r="EH39" s="5"/>
      <c r="EI39" s="5"/>
      <c r="EJ39" s="5"/>
      <c r="EK39" s="5"/>
      <c r="EL39" s="5"/>
      <c r="EM39" s="5"/>
      <c r="EN39" s="5"/>
      <c r="EO39" s="28"/>
      <c r="EP39" s="5"/>
      <c r="EQ39" s="29"/>
      <c r="ER39" s="31"/>
      <c r="ES39" s="31"/>
      <c r="ET39" s="16"/>
      <c r="EU39" s="16"/>
      <c r="EV39" s="16"/>
      <c r="EW39" s="16"/>
      <c r="EX39" s="16"/>
      <c r="EY39" s="16"/>
      <c r="EZ39" s="16"/>
      <c r="FA39" s="16"/>
      <c r="FB39" s="5"/>
      <c r="FC39" s="5"/>
      <c r="FD39" s="5"/>
      <c r="FE39" s="5"/>
      <c r="FF39" s="5"/>
      <c r="FG39" s="5"/>
      <c r="FH39" s="5"/>
      <c r="FI39" s="17"/>
      <c r="FJ39" s="5"/>
    </row>
    <row r="40" spans="1:166" s="21" customFormat="1" ht="15.75" customHeight="1">
      <c r="A40" s="5"/>
      <c r="B40"/>
      <c r="C40" s="138" t="s">
        <v>10</v>
      </c>
      <c r="D40"/>
      <c r="E40" s="141" t="s">
        <v>71</v>
      </c>
      <c r="F40"/>
      <c r="G40" s="143"/>
      <c r="H40" s="143"/>
      <c r="I40" s="143"/>
      <c r="J40" s="23"/>
      <c r="K40" s="23"/>
      <c r="L40" s="23"/>
      <c r="M40"/>
      <c r="N40"/>
      <c r="O40"/>
      <c r="P40"/>
      <c r="Q40"/>
      <c r="R40"/>
      <c r="S40"/>
      <c r="T40"/>
      <c r="U40"/>
      <c r="V40" s="140"/>
      <c r="W40"/>
      <c r="X40" s="139" t="s">
        <v>10</v>
      </c>
      <c r="Y40" s="141" t="s">
        <v>71</v>
      </c>
      <c r="Z40" s="143"/>
      <c r="AA40" s="23"/>
      <c r="AB40" s="23"/>
      <c r="AC40" s="23"/>
      <c r="AD40" s="23"/>
      <c r="AE40" s="23"/>
      <c r="AF40" s="23"/>
      <c r="AG40" s="23"/>
      <c r="AH40" s="23"/>
      <c r="AI40"/>
      <c r="AJ40"/>
      <c r="AK40"/>
      <c r="AL40"/>
      <c r="AM40"/>
      <c r="AN40"/>
      <c r="AO40"/>
      <c r="AP40" s="145"/>
      <c r="CD40" s="5"/>
      <c r="CE40" s="17"/>
      <c r="CF40" s="5"/>
      <c r="CG40" s="28"/>
      <c r="CH40" s="5"/>
      <c r="CI40" s="31"/>
      <c r="CJ40" s="5"/>
      <c r="CK40" s="32"/>
      <c r="CL40" s="32"/>
      <c r="CM40" s="32"/>
      <c r="CN40" s="26"/>
      <c r="CO40" s="26"/>
      <c r="CP40" s="26"/>
      <c r="CQ40" s="5"/>
      <c r="CR40" s="5"/>
      <c r="CS40" s="5"/>
      <c r="CT40" s="5"/>
      <c r="CU40" s="5"/>
      <c r="CV40" s="5"/>
      <c r="CW40" s="5"/>
      <c r="CX40" s="5"/>
      <c r="CY40" s="5"/>
      <c r="CZ40" s="30"/>
      <c r="DA40" s="5"/>
      <c r="DB40" s="29"/>
      <c r="DC40" s="31"/>
      <c r="DD40" s="32"/>
      <c r="DE40" s="26"/>
      <c r="DF40" s="26"/>
      <c r="DG40" s="26"/>
      <c r="DH40" s="26"/>
      <c r="DI40" s="26"/>
      <c r="DJ40" s="26"/>
      <c r="DK40" s="26"/>
      <c r="DL40" s="26"/>
      <c r="DM40" s="5"/>
      <c r="DN40" s="5"/>
      <c r="DO40" s="5"/>
      <c r="DP40" s="5"/>
      <c r="DQ40" s="5"/>
      <c r="DR40" s="5"/>
      <c r="DS40" s="5"/>
      <c r="DT40" s="17"/>
      <c r="DU40" s="5"/>
      <c r="DV40" s="28"/>
      <c r="DW40" s="5"/>
      <c r="DX40" s="31"/>
      <c r="DY40" s="5"/>
      <c r="DZ40" s="32"/>
      <c r="EA40" s="32"/>
      <c r="EB40" s="32"/>
      <c r="EC40" s="26"/>
      <c r="ED40" s="26"/>
      <c r="EE40" s="26"/>
      <c r="EF40" s="5"/>
      <c r="EG40" s="5"/>
      <c r="EH40" s="5"/>
      <c r="EI40" s="5"/>
      <c r="EJ40" s="5"/>
      <c r="EK40" s="5"/>
      <c r="EL40" s="5"/>
      <c r="EM40" s="5"/>
      <c r="EN40" s="5"/>
      <c r="EO40" s="30"/>
      <c r="EP40" s="5"/>
      <c r="EQ40" s="29"/>
      <c r="ER40" s="31"/>
      <c r="ES40" s="32"/>
      <c r="ET40" s="26"/>
      <c r="EU40" s="26"/>
      <c r="EV40" s="26"/>
      <c r="EW40" s="26"/>
      <c r="EX40" s="26"/>
      <c r="EY40" s="26"/>
      <c r="EZ40" s="26"/>
      <c r="FA40" s="26"/>
      <c r="FB40" s="5"/>
      <c r="FC40" s="5"/>
      <c r="FD40" s="5"/>
      <c r="FE40" s="5"/>
      <c r="FF40" s="5"/>
      <c r="FG40" s="5"/>
      <c r="FH40" s="5"/>
      <c r="FI40" s="17"/>
      <c r="FJ40" s="5"/>
    </row>
    <row r="41" spans="1:166" s="21" customFormat="1" ht="15.75" customHeight="1">
      <c r="A41" s="5"/>
      <c r="B41"/>
      <c r="C41" s="140"/>
      <c r="D41"/>
      <c r="E41"/>
      <c r="F41"/>
      <c r="G41"/>
      <c r="H41" s="138"/>
      <c r="I41" s="141"/>
      <c r="J41" s="141"/>
      <c r="K41" s="141"/>
      <c r="L41" s="141"/>
      <c r="M41" s="145"/>
      <c r="N41" s="145"/>
      <c r="O41" s="145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 s="138"/>
      <c r="AF41"/>
      <c r="AG41" s="141"/>
      <c r="AH41" s="141"/>
      <c r="AI41" s="141"/>
      <c r="AJ41" s="145"/>
      <c r="AK41" s="145"/>
      <c r="AL41" s="145"/>
      <c r="AM41" s="145"/>
      <c r="AN41" s="145"/>
      <c r="AO41"/>
      <c r="AP41" s="146"/>
      <c r="CD41" s="5"/>
      <c r="CE41" s="16"/>
      <c r="CF41" s="5"/>
      <c r="CG41" s="30"/>
      <c r="CH41" s="5"/>
      <c r="CI41" s="5"/>
      <c r="CJ41" s="5"/>
      <c r="CK41" s="5"/>
      <c r="CL41" s="28"/>
      <c r="CM41" s="31"/>
      <c r="CN41" s="31"/>
      <c r="CO41" s="31"/>
      <c r="CP41" s="31"/>
      <c r="CQ41" s="16"/>
      <c r="CR41" s="16"/>
      <c r="CS41" s="16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28"/>
      <c r="DJ41" s="5"/>
      <c r="DK41" s="31"/>
      <c r="DL41" s="31"/>
      <c r="DM41" s="31"/>
      <c r="DN41" s="16"/>
      <c r="DO41" s="16"/>
      <c r="DP41" s="16"/>
      <c r="DQ41" s="16"/>
      <c r="DR41" s="16"/>
      <c r="DS41" s="5"/>
      <c r="DT41" s="16"/>
      <c r="DU41" s="5"/>
      <c r="DV41" s="30"/>
      <c r="DW41" s="5"/>
      <c r="DX41" s="5"/>
      <c r="DY41" s="5"/>
      <c r="DZ41" s="5"/>
      <c r="EA41" s="28"/>
      <c r="EB41" s="31"/>
      <c r="EC41" s="31"/>
      <c r="ED41" s="31"/>
      <c r="EE41" s="31"/>
      <c r="EF41" s="16"/>
      <c r="EG41" s="16"/>
      <c r="EH41" s="16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28"/>
      <c r="EY41" s="5"/>
      <c r="EZ41" s="31"/>
      <c r="FA41" s="31"/>
      <c r="FB41" s="31"/>
      <c r="FC41" s="16"/>
      <c r="FD41" s="16"/>
      <c r="FE41" s="16"/>
      <c r="FF41" s="16"/>
      <c r="FG41" s="16"/>
      <c r="FH41" s="5"/>
      <c r="FI41" s="16"/>
      <c r="FJ41" s="5"/>
    </row>
    <row r="42" spans="1:166" s="21" customFormat="1" ht="12.75" customHeight="1" thickBot="1">
      <c r="A42" s="5"/>
      <c r="B42"/>
      <c r="C42" s="140"/>
      <c r="D42"/>
      <c r="E42"/>
      <c r="F42" s="147" t="s">
        <v>72</v>
      </c>
      <c r="G42" s="148"/>
      <c r="H42" s="148"/>
      <c r="I42" s="148"/>
      <c r="J42" s="148"/>
      <c r="K42" s="149"/>
      <c r="L42" s="149"/>
      <c r="M42" s="149"/>
      <c r="N42" s="150"/>
      <c r="O42" s="150"/>
      <c r="P42" s="148"/>
      <c r="Q42" s="148"/>
      <c r="R42" s="148"/>
      <c r="S42" s="148"/>
      <c r="T42"/>
      <c r="U42"/>
      <c r="V42"/>
      <c r="W42"/>
      <c r="X42"/>
      <c r="Y42"/>
      <c r="Z42" s="147" t="s">
        <v>72</v>
      </c>
      <c r="AA42" s="148"/>
      <c r="AB42" s="148"/>
      <c r="AC42" s="148"/>
      <c r="AD42" s="148"/>
      <c r="AE42" s="151"/>
      <c r="AF42" s="148"/>
      <c r="AG42" s="149"/>
      <c r="AH42" s="149"/>
      <c r="AI42" s="149"/>
      <c r="AJ42" s="150"/>
      <c r="AK42" s="150"/>
      <c r="AL42" s="145"/>
      <c r="AM42" s="146"/>
      <c r="AN42" s="146"/>
      <c r="AO42"/>
      <c r="AP42" s="1"/>
      <c r="CD42" s="5"/>
      <c r="CE42" s="16"/>
      <c r="CF42" s="5"/>
      <c r="CG42" s="30"/>
      <c r="CH42" s="5"/>
      <c r="CI42" s="5"/>
      <c r="CJ42" s="13"/>
      <c r="CK42" s="5"/>
      <c r="CL42" s="5"/>
      <c r="CM42" s="5"/>
      <c r="CN42" s="5"/>
      <c r="CO42" s="31"/>
      <c r="CP42" s="31"/>
      <c r="CQ42" s="31"/>
      <c r="CR42" s="16"/>
      <c r="CS42" s="16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13"/>
      <c r="DE42" s="5"/>
      <c r="DF42" s="5"/>
      <c r="DG42" s="5"/>
      <c r="DH42" s="5"/>
      <c r="DI42" s="28"/>
      <c r="DJ42" s="5"/>
      <c r="DK42" s="31"/>
      <c r="DL42" s="31"/>
      <c r="DM42" s="31"/>
      <c r="DN42" s="16"/>
      <c r="DO42" s="16"/>
      <c r="DP42" s="16"/>
      <c r="DQ42" s="16"/>
      <c r="DR42" s="16"/>
      <c r="DS42" s="5"/>
      <c r="DT42" s="16"/>
      <c r="DU42" s="5"/>
      <c r="DV42" s="30"/>
      <c r="DW42" s="5"/>
      <c r="DX42" s="5"/>
      <c r="DY42" s="13"/>
      <c r="DZ42" s="5"/>
      <c r="EA42" s="5"/>
      <c r="EB42" s="5"/>
      <c r="EC42" s="5"/>
      <c r="ED42" s="31"/>
      <c r="EE42" s="31"/>
      <c r="EF42" s="31"/>
      <c r="EG42" s="16"/>
      <c r="EH42" s="16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13"/>
      <c r="ET42" s="5"/>
      <c r="EU42" s="5"/>
      <c r="EV42" s="5"/>
      <c r="EW42" s="5"/>
      <c r="EX42" s="28"/>
      <c r="EY42" s="5"/>
      <c r="EZ42" s="31"/>
      <c r="FA42" s="31"/>
      <c r="FB42" s="31"/>
      <c r="FC42" s="16"/>
      <c r="FD42" s="16"/>
      <c r="FE42" s="16"/>
      <c r="FF42" s="16"/>
      <c r="FG42" s="16"/>
      <c r="FH42" s="5"/>
      <c r="FI42" s="16"/>
      <c r="FJ42" s="5"/>
    </row>
    <row r="43" spans="1:166" s="21" customFormat="1" ht="15" customHeight="1">
      <c r="A43" s="5"/>
      <c r="B43"/>
      <c r="C43" s="140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 s="145"/>
      <c r="AM43" s="1"/>
      <c r="AN43" s="1"/>
      <c r="AO43"/>
      <c r="AP43" s="1"/>
      <c r="CD43" s="5"/>
      <c r="CE43" s="17"/>
      <c r="CF43" s="5"/>
      <c r="CG43" s="30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16"/>
      <c r="DQ43" s="5"/>
      <c r="DR43" s="5"/>
      <c r="DS43" s="5"/>
      <c r="DT43" s="17"/>
      <c r="DU43" s="5"/>
      <c r="DV43" s="30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16"/>
      <c r="FF43" s="5"/>
      <c r="FG43" s="5"/>
      <c r="FH43" s="5"/>
      <c r="FI43" s="17"/>
      <c r="FJ43" s="5"/>
    </row>
    <row r="44" spans="1:166" s="21" customFormat="1" ht="18" customHeight="1" thickBot="1">
      <c r="A44" s="5"/>
      <c r="B44"/>
      <c r="C44" s="140"/>
      <c r="D44"/>
      <c r="E44"/>
      <c r="F44" s="147" t="s">
        <v>73</v>
      </c>
      <c r="G44" s="148"/>
      <c r="H44" s="148"/>
      <c r="I44" s="148"/>
      <c r="J44" s="148"/>
      <c r="K44" s="148"/>
      <c r="L44"/>
      <c r="M44" s="147" t="s">
        <v>74</v>
      </c>
      <c r="N44" s="148"/>
      <c r="O44" s="148"/>
      <c r="P44" s="148"/>
      <c r="Q44" s="148"/>
      <c r="R44" s="148"/>
      <c r="S44" s="148"/>
      <c r="T44"/>
      <c r="U44"/>
      <c r="V44"/>
      <c r="W44"/>
      <c r="X44"/>
      <c r="Y44"/>
      <c r="Z44" s="147" t="s">
        <v>73</v>
      </c>
      <c r="AA44" s="148"/>
      <c r="AB44" s="148"/>
      <c r="AC44" s="148"/>
      <c r="AD44" s="148"/>
      <c r="AE44" s="148"/>
      <c r="AF44"/>
      <c r="AG44" s="152" t="s">
        <v>74</v>
      </c>
      <c r="AH44" s="148"/>
      <c r="AI44" s="148"/>
      <c r="AJ44" s="148"/>
      <c r="AK44" s="148"/>
      <c r="AL44" s="145"/>
      <c r="AM44" s="1"/>
      <c r="AN44" s="1"/>
      <c r="AO44"/>
      <c r="AP44" s="24"/>
      <c r="CD44" s="5"/>
      <c r="CE44" s="17"/>
      <c r="CF44" s="5"/>
      <c r="CG44" s="30"/>
      <c r="CH44" s="5"/>
      <c r="CI44" s="5"/>
      <c r="CJ44" s="13"/>
      <c r="CK44" s="5"/>
      <c r="CL44" s="5"/>
      <c r="CM44" s="5"/>
      <c r="CN44" s="5"/>
      <c r="CO44" s="5"/>
      <c r="CP44" s="5"/>
      <c r="CQ44" s="13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13"/>
      <c r="DE44" s="5"/>
      <c r="DF44" s="5"/>
      <c r="DG44" s="5"/>
      <c r="DH44" s="5"/>
      <c r="DI44" s="5"/>
      <c r="DJ44" s="5"/>
      <c r="DK44" s="15"/>
      <c r="DL44" s="5"/>
      <c r="DM44" s="5"/>
      <c r="DN44" s="5"/>
      <c r="DO44" s="5"/>
      <c r="DP44" s="16"/>
      <c r="DQ44" s="5"/>
      <c r="DR44" s="5"/>
      <c r="DS44" s="5"/>
      <c r="DT44" s="17"/>
      <c r="DU44" s="5"/>
      <c r="DV44" s="30"/>
      <c r="DW44" s="5"/>
      <c r="DX44" s="5"/>
      <c r="DY44" s="13"/>
      <c r="DZ44" s="5"/>
      <c r="EA44" s="5"/>
      <c r="EB44" s="5"/>
      <c r="EC44" s="5"/>
      <c r="ED44" s="5"/>
      <c r="EE44" s="5"/>
      <c r="EF44" s="13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13"/>
      <c r="ET44" s="5"/>
      <c r="EU44" s="5"/>
      <c r="EV44" s="5"/>
      <c r="EW44" s="5"/>
      <c r="EX44" s="5"/>
      <c r="EY44" s="5"/>
      <c r="EZ44" s="15"/>
      <c r="FA44" s="5"/>
      <c r="FB44" s="5"/>
      <c r="FC44" s="5"/>
      <c r="FD44" s="5"/>
      <c r="FE44" s="16"/>
      <c r="FF44" s="5"/>
      <c r="FG44" s="5"/>
      <c r="FH44" s="5"/>
      <c r="FI44" s="17"/>
      <c r="FJ44" s="5"/>
    </row>
    <row r="45" spans="1:166" s="21" customFormat="1" ht="15" customHeight="1">
      <c r="A45" s="5"/>
      <c r="B45"/>
      <c r="C45" s="140"/>
      <c r="D45"/>
      <c r="E45"/>
      <c r="F45"/>
      <c r="G45"/>
      <c r="H45"/>
      <c r="I45"/>
      <c r="J45"/>
      <c r="K45" s="24"/>
      <c r="L45" s="24"/>
      <c r="M45" s="24"/>
      <c r="N45" s="24"/>
      <c r="O45" s="2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24"/>
      <c r="AH45" s="24"/>
      <c r="AI45" s="24"/>
      <c r="AJ45" s="24"/>
      <c r="AK45" s="24"/>
      <c r="AL45" s="145"/>
      <c r="AM45" s="24"/>
      <c r="AN45" s="24"/>
      <c r="AO45"/>
      <c r="AP45" s="24"/>
      <c r="CD45" s="5"/>
      <c r="CE45" s="20"/>
      <c r="CF45" s="5"/>
      <c r="CG45" s="30"/>
      <c r="CH45" s="5"/>
      <c r="CI45" s="5"/>
      <c r="CJ45" s="5"/>
      <c r="CK45" s="5"/>
      <c r="CL45" s="5"/>
      <c r="CM45" s="5"/>
      <c r="CN45" s="5"/>
      <c r="CO45" s="24"/>
      <c r="CP45" s="24"/>
      <c r="CQ45" s="24"/>
      <c r="CR45" s="24"/>
      <c r="CS45" s="24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24"/>
      <c r="DL45" s="24"/>
      <c r="DM45" s="24"/>
      <c r="DN45" s="24"/>
      <c r="DO45" s="24"/>
      <c r="DP45" s="16"/>
      <c r="DQ45" s="24"/>
      <c r="DR45" s="24"/>
      <c r="DS45" s="5"/>
      <c r="DT45" s="20"/>
      <c r="DU45" s="5"/>
      <c r="DV45" s="30"/>
      <c r="DW45" s="5"/>
      <c r="DX45" s="5"/>
      <c r="DY45" s="5"/>
      <c r="DZ45" s="5"/>
      <c r="EA45" s="5"/>
      <c r="EB45" s="5"/>
      <c r="EC45" s="5"/>
      <c r="ED45" s="24"/>
      <c r="EE45" s="24"/>
      <c r="EF45" s="24"/>
      <c r="EG45" s="24"/>
      <c r="EH45" s="24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24"/>
      <c r="FA45" s="24"/>
      <c r="FB45" s="24"/>
      <c r="FC45" s="24"/>
      <c r="FD45" s="24"/>
      <c r="FE45" s="16"/>
      <c r="FF45" s="24"/>
      <c r="FG45" s="24"/>
      <c r="FH45" s="5"/>
      <c r="FI45" s="20"/>
      <c r="FJ45" s="5"/>
    </row>
    <row r="46" spans="1:166" s="21" customFormat="1" ht="16.5" customHeight="1" thickBot="1">
      <c r="A46" s="5"/>
      <c r="B46"/>
      <c r="C46" s="140"/>
      <c r="D46"/>
      <c r="E46"/>
      <c r="F46" s="147" t="s">
        <v>75</v>
      </c>
      <c r="G46" s="265" t="str">
        <f>IF((C13=""),"",C13)</f>
        <v>Chorý krávy</v>
      </c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/>
      <c r="U46"/>
      <c r="V46"/>
      <c r="W46"/>
      <c r="X46"/>
      <c r="Y46"/>
      <c r="Z46" s="147" t="s">
        <v>75</v>
      </c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45"/>
      <c r="AM46" s="24"/>
      <c r="AN46" s="24"/>
      <c r="AO46"/>
      <c r="AP46"/>
      <c r="CD46" s="5"/>
      <c r="CE46" s="20"/>
      <c r="CF46" s="5"/>
      <c r="CG46" s="30"/>
      <c r="CH46" s="5"/>
      <c r="CI46" s="5"/>
      <c r="CJ46" s="13"/>
      <c r="CK46" s="5"/>
      <c r="CL46" s="5"/>
      <c r="CM46" s="5"/>
      <c r="CN46" s="5"/>
      <c r="CO46" s="24"/>
      <c r="CP46" s="24"/>
      <c r="CQ46" s="24"/>
      <c r="CR46" s="24"/>
      <c r="CS46" s="24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13"/>
      <c r="DE46" s="5"/>
      <c r="DF46" s="5"/>
      <c r="DG46" s="5"/>
      <c r="DH46" s="5"/>
      <c r="DI46" s="30"/>
      <c r="DJ46" s="5"/>
      <c r="DK46" s="24"/>
      <c r="DL46" s="24"/>
      <c r="DM46" s="24"/>
      <c r="DN46" s="24"/>
      <c r="DO46" s="24"/>
      <c r="DP46" s="16"/>
      <c r="DQ46" s="24"/>
      <c r="DR46" s="24"/>
      <c r="DS46" s="5"/>
      <c r="DT46" s="20"/>
      <c r="DU46" s="5"/>
      <c r="DV46" s="30"/>
      <c r="DW46" s="5"/>
      <c r="DX46" s="5"/>
      <c r="DY46" s="13"/>
      <c r="DZ46" s="5"/>
      <c r="EA46" s="5"/>
      <c r="EB46" s="5"/>
      <c r="EC46" s="5"/>
      <c r="ED46" s="24"/>
      <c r="EE46" s="24"/>
      <c r="EF46" s="24"/>
      <c r="EG46" s="24"/>
      <c r="EH46" s="24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13"/>
      <c r="ET46" s="5"/>
      <c r="EU46" s="5"/>
      <c r="EV46" s="5"/>
      <c r="EW46" s="5"/>
      <c r="EX46" s="30"/>
      <c r="EY46" s="5"/>
      <c r="EZ46" s="24"/>
      <c r="FA46" s="24"/>
      <c r="FB46" s="24"/>
      <c r="FC46" s="24"/>
      <c r="FD46" s="24"/>
      <c r="FE46" s="16"/>
      <c r="FF46" s="24"/>
      <c r="FG46" s="24"/>
      <c r="FH46" s="5"/>
      <c r="FI46" s="20"/>
      <c r="FJ46" s="5"/>
    </row>
    <row r="47" spans="1:166" s="21" customFormat="1" ht="15" customHeight="1">
      <c r="A47" s="5"/>
      <c r="B47"/>
      <c r="C47" s="140"/>
      <c r="D47"/>
      <c r="E47"/>
      <c r="F47"/>
      <c r="G47" s="24"/>
      <c r="H47" s="24"/>
      <c r="I47" s="24"/>
      <c r="J47" s="24"/>
      <c r="K47" s="24"/>
      <c r="L47" s="24"/>
      <c r="M47" s="24"/>
      <c r="N47" s="24"/>
      <c r="O47" s="24"/>
      <c r="P47"/>
      <c r="Q47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145"/>
      <c r="AG47" s="145"/>
      <c r="AH47" s="24"/>
      <c r="AI47"/>
      <c r="AJ47"/>
      <c r="AK47"/>
      <c r="AL47"/>
      <c r="AM47"/>
      <c r="AN47"/>
      <c r="AO47"/>
      <c r="AP47"/>
      <c r="CD47" s="5"/>
      <c r="CE47" s="17"/>
      <c r="CF47" s="5"/>
      <c r="CG47" s="30"/>
      <c r="CH47" s="5"/>
      <c r="CI47" s="5"/>
      <c r="CJ47" s="5"/>
      <c r="CK47" s="24"/>
      <c r="CL47" s="24"/>
      <c r="CM47" s="24"/>
      <c r="CN47" s="24"/>
      <c r="CO47" s="24"/>
      <c r="CP47" s="24"/>
      <c r="CQ47" s="24"/>
      <c r="CR47" s="24"/>
      <c r="CS47" s="24"/>
      <c r="CT47" s="5"/>
      <c r="CU47" s="5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16"/>
      <c r="DK47" s="16"/>
      <c r="DL47" s="24"/>
      <c r="DM47" s="5"/>
      <c r="DN47" s="5"/>
      <c r="DO47" s="5"/>
      <c r="DP47" s="5"/>
      <c r="DQ47" s="5"/>
      <c r="DR47" s="5"/>
      <c r="DS47" s="5"/>
      <c r="DT47" s="17"/>
      <c r="DU47" s="5"/>
      <c r="DV47" s="30"/>
      <c r="DW47" s="5"/>
      <c r="DX47" s="5"/>
      <c r="DY47" s="5"/>
      <c r="DZ47" s="24"/>
      <c r="EA47" s="24"/>
      <c r="EB47" s="24"/>
      <c r="EC47" s="24"/>
      <c r="ED47" s="24"/>
      <c r="EE47" s="24"/>
      <c r="EF47" s="24"/>
      <c r="EG47" s="24"/>
      <c r="EH47" s="24"/>
      <c r="EI47" s="5"/>
      <c r="EJ47" s="5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16"/>
      <c r="EZ47" s="16"/>
      <c r="FA47" s="24"/>
      <c r="FB47" s="5"/>
      <c r="FC47" s="5"/>
      <c r="FD47" s="5"/>
      <c r="FE47" s="5"/>
      <c r="FF47" s="5"/>
      <c r="FG47" s="5"/>
      <c r="FH47" s="5"/>
      <c r="FI47" s="17"/>
      <c r="FJ47" s="5"/>
    </row>
    <row r="48" spans="1:166" s="21" customFormat="1" ht="12.75" customHeight="1">
      <c r="A48" s="5"/>
      <c r="B48"/>
      <c r="C48" s="140"/>
      <c r="D48"/>
      <c r="E48" s="140"/>
      <c r="F48"/>
      <c r="G48" s="24"/>
      <c r="H48" s="24"/>
      <c r="I48" s="24"/>
      <c r="J48" s="24"/>
      <c r="K48" s="24"/>
      <c r="L48" s="24"/>
      <c r="M48" s="24"/>
      <c r="N48" s="24"/>
      <c r="O48" s="24"/>
      <c r="P48"/>
      <c r="Q48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/>
      <c r="AJ48"/>
      <c r="AK48"/>
      <c r="AL48"/>
      <c r="AM48"/>
      <c r="AN48"/>
      <c r="AO48"/>
      <c r="AP48"/>
      <c r="CD48" s="5"/>
      <c r="CE48" s="5"/>
      <c r="CF48" s="5"/>
      <c r="CG48" s="30"/>
      <c r="CH48" s="5"/>
      <c r="CI48" s="14"/>
      <c r="CJ48" s="5"/>
      <c r="CK48" s="24"/>
      <c r="CL48" s="13"/>
      <c r="CM48" s="24"/>
      <c r="CN48" s="24"/>
      <c r="CO48" s="24"/>
      <c r="CP48" s="24"/>
      <c r="CQ48" s="24"/>
      <c r="CR48" s="24"/>
      <c r="CS48" s="24"/>
      <c r="CT48" s="5"/>
      <c r="CU48" s="5"/>
      <c r="CV48" s="24"/>
      <c r="CW48" s="24"/>
      <c r="CX48" s="24"/>
      <c r="CY48" s="24"/>
      <c r="CZ48" s="24"/>
      <c r="DA48" s="24"/>
      <c r="DB48" s="24"/>
      <c r="DC48" s="14"/>
      <c r="DD48" s="5"/>
      <c r="DE48" s="13"/>
      <c r="DF48" s="5"/>
      <c r="DG48" s="24"/>
      <c r="DH48" s="24"/>
      <c r="DI48" s="24"/>
      <c r="DJ48" s="24"/>
      <c r="DK48" s="24"/>
      <c r="DL48" s="24"/>
      <c r="DM48" s="24"/>
      <c r="DN48" s="5"/>
      <c r="DO48" s="5"/>
      <c r="DP48" s="5"/>
      <c r="DQ48" s="5"/>
      <c r="DR48" s="5"/>
      <c r="DS48" s="5"/>
      <c r="DT48" s="5"/>
      <c r="DU48" s="5"/>
      <c r="DV48" s="30"/>
      <c r="DW48" s="5"/>
      <c r="DX48" s="14"/>
      <c r="DY48" s="5"/>
      <c r="DZ48" s="24"/>
      <c r="EA48" s="13"/>
      <c r="EB48" s="24"/>
      <c r="EC48" s="24"/>
      <c r="ED48" s="24"/>
      <c r="EE48" s="24"/>
      <c r="EF48" s="24"/>
      <c r="EG48" s="24"/>
      <c r="EH48" s="24"/>
      <c r="EI48" s="5"/>
      <c r="EJ48" s="5"/>
      <c r="EK48" s="24"/>
      <c r="EL48" s="24"/>
      <c r="EM48" s="24"/>
      <c r="EN48" s="24"/>
      <c r="EO48" s="24"/>
      <c r="EP48" s="24"/>
      <c r="EQ48" s="24"/>
      <c r="ER48" s="14"/>
      <c r="ES48" s="5"/>
      <c r="ET48" s="13"/>
      <c r="EU48" s="5"/>
      <c r="EV48" s="24"/>
      <c r="EW48" s="24"/>
      <c r="EX48" s="24"/>
      <c r="EY48" s="24"/>
      <c r="EZ48" s="24"/>
      <c r="FA48" s="24"/>
      <c r="FB48" s="24"/>
      <c r="FC48" s="5"/>
      <c r="FD48" s="5"/>
      <c r="FE48" s="5"/>
      <c r="FF48" s="5"/>
      <c r="FG48" s="5"/>
      <c r="FH48" s="5"/>
      <c r="FI48" s="5"/>
      <c r="FJ48" s="5"/>
    </row>
    <row r="49" spans="1:166" s="21" customFormat="1" ht="12.75" customHeight="1">
      <c r="A49" s="5"/>
      <c r="B49"/>
      <c r="C49" s="140"/>
      <c r="D49"/>
      <c r="E49"/>
      <c r="F49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/>
      <c r="AJ49"/>
      <c r="AK49"/>
      <c r="AL49"/>
      <c r="AM49"/>
      <c r="AN49"/>
      <c r="AO49"/>
      <c r="AP49"/>
      <c r="CD49" s="5"/>
      <c r="CE49" s="17"/>
      <c r="CF49" s="5"/>
      <c r="CG49" s="30"/>
      <c r="CH49" s="5"/>
      <c r="CI49" s="5"/>
      <c r="CJ49" s="5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5"/>
      <c r="DN49" s="5"/>
      <c r="DO49" s="5"/>
      <c r="DP49" s="5"/>
      <c r="DQ49" s="5"/>
      <c r="DR49" s="5"/>
      <c r="DS49" s="5"/>
      <c r="DT49" s="17"/>
      <c r="DU49" s="5"/>
      <c r="DV49" s="30"/>
      <c r="DW49" s="5"/>
      <c r="DX49" s="5"/>
      <c r="DY49" s="5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5"/>
      <c r="FC49" s="5"/>
      <c r="FD49" s="5"/>
      <c r="FE49" s="5"/>
      <c r="FF49" s="5"/>
      <c r="FG49" s="5"/>
      <c r="FH49" s="5"/>
      <c r="FI49" s="17"/>
      <c r="FJ49" s="5"/>
    </row>
    <row r="50" spans="1:166" s="21" customFormat="1" ht="15.75" customHeight="1">
      <c r="A50" s="5"/>
      <c r="B50"/>
      <c r="C50" s="140"/>
      <c r="D50"/>
      <c r="E50"/>
      <c r="F50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/>
      <c r="AJ50"/>
      <c r="AK50"/>
      <c r="AL50"/>
      <c r="AM50"/>
      <c r="AN50"/>
      <c r="AO50"/>
      <c r="AP50"/>
      <c r="CD50" s="5"/>
      <c r="CE50" s="17"/>
      <c r="CF50" s="5"/>
      <c r="CG50" s="30"/>
      <c r="CH50" s="5"/>
      <c r="CI50" s="5"/>
      <c r="CJ50" s="5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5"/>
      <c r="DN50" s="5"/>
      <c r="DO50" s="5"/>
      <c r="DP50" s="5"/>
      <c r="DQ50" s="5"/>
      <c r="DR50" s="5"/>
      <c r="DS50" s="5"/>
      <c r="DT50" s="17"/>
      <c r="DU50" s="5"/>
      <c r="DV50" s="30"/>
      <c r="DW50" s="5"/>
      <c r="DX50" s="5"/>
      <c r="DY50" s="5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5"/>
      <c r="FC50" s="5"/>
      <c r="FD50" s="5"/>
      <c r="FE50" s="5"/>
      <c r="FF50" s="5"/>
      <c r="FG50" s="5"/>
      <c r="FH50" s="5"/>
      <c r="FI50" s="17"/>
      <c r="FJ50" s="5"/>
    </row>
    <row r="51" spans="1:166" s="21" customFormat="1" ht="19.5" customHeight="1">
      <c r="A51" s="5"/>
      <c r="B51"/>
      <c r="C51" s="140"/>
      <c r="D51" s="6" t="s">
        <v>65</v>
      </c>
      <c r="E51"/>
      <c r="F51" s="23"/>
      <c r="G51"/>
      <c r="H51" s="135" t="str">
        <f>IF((N2=""),"",N2)</f>
        <v>kraj muži</v>
      </c>
      <c r="I51"/>
      <c r="J51"/>
      <c r="K51" s="2"/>
      <c r="L51"/>
      <c r="M51" s="2" t="s">
        <v>66</v>
      </c>
      <c r="N51" s="136">
        <f>IF((AH2=""),"",AH2)</f>
      </c>
      <c r="O51" s="24"/>
      <c r="P51"/>
      <c r="Q51"/>
      <c r="R51"/>
      <c r="S51" s="2" t="s">
        <v>67</v>
      </c>
      <c r="T51" s="137" t="str">
        <f>IF((X2=""),"",X2)</f>
        <v>4.,5.</v>
      </c>
      <c r="U51" s="23"/>
      <c r="V51"/>
      <c r="W51" s="23"/>
      <c r="X51"/>
      <c r="Y51" s="6" t="s">
        <v>65</v>
      </c>
      <c r="Z51"/>
      <c r="AA51"/>
      <c r="AB51" s="2"/>
      <c r="AC51" s="135" t="str">
        <f>IF((N2=""),"",N2)</f>
        <v>kraj muži</v>
      </c>
      <c r="AD51"/>
      <c r="AE51" s="2"/>
      <c r="AF51" s="2"/>
      <c r="AG51" s="2" t="s">
        <v>66</v>
      </c>
      <c r="AH51" s="135">
        <f>IF((AH2=""),"",AH2)</f>
      </c>
      <c r="AI51"/>
      <c r="AJ51"/>
      <c r="AK51"/>
      <c r="AL51" s="2" t="s">
        <v>67</v>
      </c>
      <c r="AM51" s="137" t="str">
        <f>IF((X2=""),"",X2)</f>
        <v>4.,5.</v>
      </c>
      <c r="AN51"/>
      <c r="AO51"/>
      <c r="AP51"/>
      <c r="CD51" s="5"/>
      <c r="CE51" s="17"/>
      <c r="CF51" s="5"/>
      <c r="CG51" s="5"/>
      <c r="CH51" s="6"/>
      <c r="CI51" s="5"/>
      <c r="CJ51" s="26"/>
      <c r="CK51" s="5"/>
      <c r="CL51" s="27"/>
      <c r="CM51" s="5"/>
      <c r="CN51" s="5"/>
      <c r="CO51" s="2"/>
      <c r="CP51" s="5"/>
      <c r="CQ51" s="2"/>
      <c r="CR51" s="12"/>
      <c r="CS51" s="24"/>
      <c r="CT51" s="5"/>
      <c r="CU51" s="5"/>
      <c r="CV51" s="5"/>
      <c r="CW51" s="2"/>
      <c r="CX51" s="7"/>
      <c r="CY51" s="26"/>
      <c r="CZ51" s="5"/>
      <c r="DA51" s="26"/>
      <c r="DB51" s="5"/>
      <c r="DC51" s="6"/>
      <c r="DD51" s="5"/>
      <c r="DE51" s="5"/>
      <c r="DF51" s="2"/>
      <c r="DG51" s="27"/>
      <c r="DH51" s="5"/>
      <c r="DI51" s="2"/>
      <c r="DJ51" s="2"/>
      <c r="DK51" s="2"/>
      <c r="DL51" s="12"/>
      <c r="DM51" s="5"/>
      <c r="DN51" s="5"/>
      <c r="DO51" s="5"/>
      <c r="DP51" s="2"/>
      <c r="DQ51" s="7"/>
      <c r="DR51" s="5"/>
      <c r="DS51" s="5"/>
      <c r="DT51" s="17"/>
      <c r="DU51" s="5"/>
      <c r="DV51" s="5"/>
      <c r="DW51" s="6"/>
      <c r="DX51" s="5"/>
      <c r="DY51" s="26"/>
      <c r="DZ51" s="5"/>
      <c r="EA51" s="27"/>
      <c r="EB51" s="5"/>
      <c r="EC51" s="5"/>
      <c r="ED51" s="2"/>
      <c r="EE51" s="5"/>
      <c r="EF51" s="2"/>
      <c r="EG51" s="7"/>
      <c r="EH51" s="24"/>
      <c r="EI51" s="5"/>
      <c r="EJ51" s="5"/>
      <c r="EK51" s="5"/>
      <c r="EL51" s="2"/>
      <c r="EM51" s="7"/>
      <c r="EN51" s="26"/>
      <c r="EO51" s="5"/>
      <c r="EP51" s="26"/>
      <c r="EQ51" s="5"/>
      <c r="ER51" s="6"/>
      <c r="ES51" s="5"/>
      <c r="ET51" s="5"/>
      <c r="EU51" s="2"/>
      <c r="EV51" s="27"/>
      <c r="EW51" s="5"/>
      <c r="EX51" s="2"/>
      <c r="EY51" s="2"/>
      <c r="EZ51" s="2"/>
      <c r="FA51" s="12"/>
      <c r="FB51" s="5"/>
      <c r="FC51" s="5"/>
      <c r="FD51" s="5"/>
      <c r="FE51" s="2"/>
      <c r="FF51" s="7"/>
      <c r="FG51" s="5"/>
      <c r="FH51" s="5"/>
      <c r="FI51" s="17"/>
      <c r="FJ51" s="5"/>
    </row>
    <row r="52" spans="1:166" s="21" customFormat="1" ht="21" customHeight="1">
      <c r="A52" s="5"/>
      <c r="B52"/>
      <c r="C52" s="140"/>
      <c r="D52" s="6" t="s">
        <v>68</v>
      </c>
      <c r="E52" s="23"/>
      <c r="F52" s="23"/>
      <c r="G52" s="23"/>
      <c r="H52" s="137">
        <f>IF((C21=""),"",C21)</f>
        <v>3</v>
      </c>
      <c r="I52" s="23"/>
      <c r="J52" s="25"/>
      <c r="K52" s="25"/>
      <c r="L52" s="25"/>
      <c r="M52" s="24"/>
      <c r="N52" s="24"/>
      <c r="O52" s="24"/>
      <c r="P52"/>
      <c r="Q52"/>
      <c r="R52"/>
      <c r="S52"/>
      <c r="T52"/>
      <c r="U52"/>
      <c r="V52"/>
      <c r="W52" s="23"/>
      <c r="X52" s="23"/>
      <c r="Y52" s="6" t="s">
        <v>68</v>
      </c>
      <c r="Z52" s="23"/>
      <c r="AA52" s="25"/>
      <c r="AB52" s="25"/>
      <c r="AC52" s="137">
        <f>IF((C22=""),"",C22)</f>
        <v>4</v>
      </c>
      <c r="AD52" s="4"/>
      <c r="AE52" s="4"/>
      <c r="AF52" s="4"/>
      <c r="AG52" s="25"/>
      <c r="AH52" s="25"/>
      <c r="AI52"/>
      <c r="AJ52"/>
      <c r="AK52"/>
      <c r="AL52"/>
      <c r="AM52"/>
      <c r="AN52"/>
      <c r="AO52"/>
      <c r="AP52"/>
      <c r="CD52" s="5"/>
      <c r="CE52" s="17"/>
      <c r="CF52" s="5"/>
      <c r="CG52" s="30"/>
      <c r="CH52" s="6"/>
      <c r="CI52" s="26"/>
      <c r="CJ52" s="26"/>
      <c r="CK52" s="26"/>
      <c r="CL52" s="7"/>
      <c r="CM52" s="26"/>
      <c r="CN52" s="25"/>
      <c r="CO52" s="25"/>
      <c r="CP52" s="25"/>
      <c r="CQ52" s="24"/>
      <c r="CR52" s="24"/>
      <c r="CS52" s="24"/>
      <c r="CT52" s="5"/>
      <c r="CU52" s="5"/>
      <c r="CV52" s="5"/>
      <c r="CW52" s="5"/>
      <c r="CX52" s="5"/>
      <c r="CY52" s="5"/>
      <c r="CZ52" s="5"/>
      <c r="DA52" s="26"/>
      <c r="DB52" s="26"/>
      <c r="DC52" s="6"/>
      <c r="DD52" s="26"/>
      <c r="DE52" s="25"/>
      <c r="DF52" s="25"/>
      <c r="DG52" s="7"/>
      <c r="DH52" s="4"/>
      <c r="DI52" s="4"/>
      <c r="DJ52" s="4"/>
      <c r="DK52" s="25"/>
      <c r="DL52" s="25"/>
      <c r="DM52" s="5"/>
      <c r="DN52" s="5"/>
      <c r="DO52" s="5"/>
      <c r="DP52" s="5"/>
      <c r="DQ52" s="5"/>
      <c r="DR52" s="5"/>
      <c r="DS52" s="5"/>
      <c r="DT52" s="17"/>
      <c r="DU52" s="5"/>
      <c r="DV52" s="30"/>
      <c r="DW52" s="6"/>
      <c r="DX52" s="26"/>
      <c r="DY52" s="26"/>
      <c r="DZ52" s="26"/>
      <c r="EA52" s="7"/>
      <c r="EB52" s="26"/>
      <c r="EC52" s="25"/>
      <c r="ED52" s="25"/>
      <c r="EE52" s="25"/>
      <c r="EF52" s="24"/>
      <c r="EG52" s="24"/>
      <c r="EH52" s="24"/>
      <c r="EI52" s="5"/>
      <c r="EJ52" s="5"/>
      <c r="EK52" s="5"/>
      <c r="EL52" s="5"/>
      <c r="EM52" s="5"/>
      <c r="EN52" s="5"/>
      <c r="EO52" s="5"/>
      <c r="EP52" s="26"/>
      <c r="EQ52" s="26"/>
      <c r="ER52" s="6"/>
      <c r="ES52" s="26"/>
      <c r="ET52" s="25"/>
      <c r="EU52" s="25"/>
      <c r="EV52" s="7"/>
      <c r="EW52" s="4"/>
      <c r="EX52" s="4"/>
      <c r="EY52" s="4"/>
      <c r="EZ52" s="25"/>
      <c r="FA52" s="25"/>
      <c r="FB52" s="5"/>
      <c r="FC52" s="5"/>
      <c r="FD52" s="5"/>
      <c r="FE52" s="5"/>
      <c r="FF52" s="5"/>
      <c r="FG52" s="5"/>
      <c r="FH52" s="5"/>
      <c r="FI52" s="17"/>
      <c r="FJ52" s="5"/>
    </row>
    <row r="53" spans="1:166" s="21" customFormat="1" ht="15.75" customHeight="1">
      <c r="A53" s="5"/>
      <c r="B53"/>
      <c r="C53" s="140"/>
      <c r="D53"/>
      <c r="E53" s="23"/>
      <c r="F53" s="23"/>
      <c r="G53" s="23"/>
      <c r="H53" s="23"/>
      <c r="I53"/>
      <c r="J53"/>
      <c r="K53" s="2"/>
      <c r="L53" s="2"/>
      <c r="M53" s="24"/>
      <c r="N53" s="24"/>
      <c r="O53" s="24"/>
      <c r="P53"/>
      <c r="Q53"/>
      <c r="R53"/>
      <c r="S53"/>
      <c r="T53"/>
      <c r="U53"/>
      <c r="V53" s="23"/>
      <c r="W53" s="23"/>
      <c r="X53" s="23"/>
      <c r="Y53" s="23"/>
      <c r="Z53"/>
      <c r="AA53"/>
      <c r="AB53" s="2"/>
      <c r="AC53" s="3"/>
      <c r="AD53" s="2"/>
      <c r="AE53" s="2"/>
      <c r="AF53" s="2"/>
      <c r="AG53"/>
      <c r="AH53" s="25"/>
      <c r="AI53"/>
      <c r="AJ53"/>
      <c r="AK53"/>
      <c r="AL53"/>
      <c r="AM53"/>
      <c r="AN53"/>
      <c r="AO53"/>
      <c r="AP53"/>
      <c r="CD53" s="5"/>
      <c r="CE53" s="17"/>
      <c r="CF53" s="5"/>
      <c r="CG53" s="30"/>
      <c r="CH53" s="5"/>
      <c r="CI53" s="26"/>
      <c r="CJ53" s="26"/>
      <c r="CK53" s="26"/>
      <c r="CL53" s="26"/>
      <c r="CM53" s="5"/>
      <c r="CN53" s="5"/>
      <c r="CO53" s="2"/>
      <c r="CP53" s="2"/>
      <c r="CQ53" s="24"/>
      <c r="CR53" s="24"/>
      <c r="CS53" s="24"/>
      <c r="CT53" s="5"/>
      <c r="CU53" s="5"/>
      <c r="CV53" s="5"/>
      <c r="CW53" s="5"/>
      <c r="CX53" s="5"/>
      <c r="CY53" s="5"/>
      <c r="CZ53" s="26"/>
      <c r="DA53" s="26"/>
      <c r="DB53" s="26"/>
      <c r="DC53" s="26"/>
      <c r="DD53" s="5"/>
      <c r="DE53" s="5"/>
      <c r="DF53" s="2"/>
      <c r="DG53" s="3"/>
      <c r="DH53" s="2"/>
      <c r="DI53" s="2"/>
      <c r="DJ53" s="2"/>
      <c r="DK53" s="5"/>
      <c r="DL53" s="25"/>
      <c r="DM53" s="5"/>
      <c r="DN53" s="5"/>
      <c r="DO53" s="5"/>
      <c r="DP53" s="5"/>
      <c r="DQ53" s="5"/>
      <c r="DR53" s="5"/>
      <c r="DS53" s="5"/>
      <c r="DT53" s="17"/>
      <c r="DU53" s="5"/>
      <c r="DV53" s="30"/>
      <c r="DW53" s="5"/>
      <c r="DX53" s="26"/>
      <c r="DY53" s="26"/>
      <c r="DZ53" s="26"/>
      <c r="EA53" s="26"/>
      <c r="EB53" s="5"/>
      <c r="EC53" s="5"/>
      <c r="ED53" s="2"/>
      <c r="EE53" s="2"/>
      <c r="EF53" s="24"/>
      <c r="EG53" s="24"/>
      <c r="EH53" s="24"/>
      <c r="EI53" s="5"/>
      <c r="EJ53" s="5"/>
      <c r="EK53" s="5"/>
      <c r="EL53" s="5"/>
      <c r="EM53" s="5"/>
      <c r="EN53" s="5"/>
      <c r="EO53" s="26"/>
      <c r="EP53" s="26"/>
      <c r="EQ53" s="26"/>
      <c r="ER53" s="26"/>
      <c r="ES53" s="5"/>
      <c r="ET53" s="5"/>
      <c r="EU53" s="2"/>
      <c r="EV53" s="3"/>
      <c r="EW53" s="2"/>
      <c r="EX53" s="2"/>
      <c r="EY53" s="2"/>
      <c r="EZ53" s="5"/>
      <c r="FA53" s="25"/>
      <c r="FB53" s="5"/>
      <c r="FC53" s="5"/>
      <c r="FD53" s="5"/>
      <c r="FE53" s="5"/>
      <c r="FF53" s="5"/>
      <c r="FG53" s="5"/>
      <c r="FH53" s="5"/>
      <c r="FI53" s="17"/>
      <c r="FJ53" s="5"/>
    </row>
    <row r="54" spans="1:166" s="21" customFormat="1" ht="15.75" customHeight="1" thickBot="1">
      <c r="A54" s="5"/>
      <c r="B54"/>
      <c r="C54" s="138" t="s">
        <v>69</v>
      </c>
      <c r="D54"/>
      <c r="E54" s="185" t="str">
        <f>IF((E21=""),"",E21)</f>
        <v>Wheel berow of mud</v>
      </c>
      <c r="F54" s="186"/>
      <c r="G54" s="186"/>
      <c r="H54" s="187"/>
      <c r="I54" s="187"/>
      <c r="J54" s="187"/>
      <c r="K54"/>
      <c r="L54" s="138" t="s">
        <v>70</v>
      </c>
      <c r="M54"/>
      <c r="N54" s="188" t="str">
        <f>IF((J21=""),"",J21)</f>
        <v>Omaři</v>
      </c>
      <c r="O54" s="188"/>
      <c r="P54" s="188"/>
      <c r="Q54" s="188"/>
      <c r="R54" s="188"/>
      <c r="S54" s="187"/>
      <c r="T54"/>
      <c r="U54"/>
      <c r="V54"/>
      <c r="W54"/>
      <c r="X54" s="139" t="s">
        <v>69</v>
      </c>
      <c r="Y54" s="185" t="str">
        <f>IF((E22=""),"",E22)</f>
        <v>VK Sport Rychnov nK</v>
      </c>
      <c r="Z54" s="186"/>
      <c r="AA54" s="186"/>
      <c r="AB54" s="186"/>
      <c r="AC54" s="186"/>
      <c r="AD54" s="187"/>
      <c r="AE54" s="138" t="s">
        <v>70</v>
      </c>
      <c r="AF54"/>
      <c r="AG54" s="188" t="str">
        <f>IF((J22=""),"",J22)</f>
        <v>Princezny</v>
      </c>
      <c r="AH54" s="180"/>
      <c r="AI54" s="180"/>
      <c r="AJ54" s="180"/>
      <c r="AK54" s="180"/>
      <c r="AL54"/>
      <c r="AM54"/>
      <c r="AN54"/>
      <c r="AO54"/>
      <c r="AP54"/>
      <c r="CD54" s="5"/>
      <c r="CE54" s="17"/>
      <c r="CF54" s="5"/>
      <c r="CG54" s="28"/>
      <c r="CH54" s="5"/>
      <c r="CI54" s="19"/>
      <c r="CJ54" s="34"/>
      <c r="CK54" s="34"/>
      <c r="CL54" s="17"/>
      <c r="CM54" s="17"/>
      <c r="CN54" s="17"/>
      <c r="CO54" s="5"/>
      <c r="CP54" s="28"/>
      <c r="CQ54" s="5"/>
      <c r="CR54" s="19"/>
      <c r="CS54" s="19"/>
      <c r="CT54" s="19"/>
      <c r="CU54" s="19"/>
      <c r="CV54" s="19"/>
      <c r="CW54" s="17"/>
      <c r="CX54" s="5"/>
      <c r="CY54" s="5"/>
      <c r="CZ54" s="5"/>
      <c r="DA54" s="5"/>
      <c r="DB54" s="29"/>
      <c r="DC54" s="19"/>
      <c r="DD54" s="34"/>
      <c r="DE54" s="34"/>
      <c r="DF54" s="34"/>
      <c r="DG54" s="34"/>
      <c r="DH54" s="17"/>
      <c r="DI54" s="28"/>
      <c r="DJ54" s="5"/>
      <c r="DK54" s="19"/>
      <c r="DL54" s="17"/>
      <c r="DM54" s="17"/>
      <c r="DN54" s="17"/>
      <c r="DO54" s="17"/>
      <c r="DP54" s="5"/>
      <c r="DQ54" s="5"/>
      <c r="DR54" s="5"/>
      <c r="DS54" s="5"/>
      <c r="DT54" s="17"/>
      <c r="DU54" s="5"/>
      <c r="DV54" s="28"/>
      <c r="DW54" s="5"/>
      <c r="DX54" s="19"/>
      <c r="DY54" s="34"/>
      <c r="DZ54" s="34"/>
      <c r="EA54" s="17"/>
      <c r="EB54" s="17"/>
      <c r="EC54" s="17"/>
      <c r="ED54" s="5"/>
      <c r="EE54" s="28"/>
      <c r="EF54" s="5"/>
      <c r="EG54" s="19"/>
      <c r="EH54" s="19"/>
      <c r="EI54" s="19"/>
      <c r="EJ54" s="19"/>
      <c r="EK54" s="19"/>
      <c r="EL54" s="17"/>
      <c r="EM54" s="5"/>
      <c r="EN54" s="5"/>
      <c r="EO54" s="5"/>
      <c r="EP54" s="5"/>
      <c r="EQ54" s="29"/>
      <c r="ER54" s="19"/>
      <c r="ES54" s="34"/>
      <c r="ET54" s="34"/>
      <c r="EU54" s="34"/>
      <c r="EV54" s="34"/>
      <c r="EW54" s="17"/>
      <c r="EX54" s="28"/>
      <c r="EY54" s="5"/>
      <c r="EZ54" s="19"/>
      <c r="FA54" s="17"/>
      <c r="FB54" s="17"/>
      <c r="FC54" s="17"/>
      <c r="FD54" s="17"/>
      <c r="FE54" s="5"/>
      <c r="FF54" s="5"/>
      <c r="FG54" s="5"/>
      <c r="FH54" s="5"/>
      <c r="FI54" s="17"/>
      <c r="FJ54" s="5"/>
    </row>
    <row r="55" spans="1:166" s="21" customFormat="1" ht="18" customHeight="1">
      <c r="A55" s="5"/>
      <c r="B55"/>
      <c r="C55" s="140"/>
      <c r="D55"/>
      <c r="E55"/>
      <c r="F55"/>
      <c r="G55"/>
      <c r="H55"/>
      <c r="I55"/>
      <c r="J55"/>
      <c r="K55"/>
      <c r="L55" s="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CD55" s="5"/>
      <c r="CE55" s="17"/>
      <c r="CF55" s="5"/>
      <c r="CG55" s="30"/>
      <c r="CH55" s="5"/>
      <c r="CI55" s="5"/>
      <c r="CJ55" s="5"/>
      <c r="CK55" s="5"/>
      <c r="CL55" s="5"/>
      <c r="CM55" s="5"/>
      <c r="CN55" s="5"/>
      <c r="CO55" s="5"/>
      <c r="CP55" s="2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17"/>
      <c r="DU55" s="5"/>
      <c r="DV55" s="30"/>
      <c r="DW55" s="5"/>
      <c r="DX55" s="5"/>
      <c r="DY55" s="5"/>
      <c r="DZ55" s="5"/>
      <c r="EA55" s="5"/>
      <c r="EB55" s="5"/>
      <c r="EC55" s="5"/>
      <c r="ED55" s="5"/>
      <c r="EE55" s="2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17"/>
      <c r="FJ55" s="5"/>
    </row>
    <row r="56" spans="1:166" s="21" customFormat="1" ht="15.75" customHeight="1">
      <c r="A56" s="5"/>
      <c r="B56"/>
      <c r="C56" s="138" t="s">
        <v>11</v>
      </c>
      <c r="D56"/>
      <c r="E56" s="141" t="s">
        <v>71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138"/>
      <c r="W56"/>
      <c r="X56" s="139" t="s">
        <v>11</v>
      </c>
      <c r="Y56" s="141" t="s">
        <v>71</v>
      </c>
      <c r="Z56"/>
      <c r="AA56"/>
      <c r="AB56"/>
      <c r="AC56" s="3"/>
      <c r="AD56" s="2"/>
      <c r="AE56" s="2"/>
      <c r="AF56" s="142"/>
      <c r="AG56" s="1"/>
      <c r="AH56" s="1"/>
      <c r="AI56"/>
      <c r="AJ56"/>
      <c r="AK56"/>
      <c r="AL56"/>
      <c r="AM56"/>
      <c r="AN56"/>
      <c r="AO56"/>
      <c r="AP56"/>
      <c r="CD56" s="5"/>
      <c r="CE56" s="17"/>
      <c r="CF56" s="5"/>
      <c r="CG56" s="28"/>
      <c r="CH56" s="5"/>
      <c r="CI56" s="31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28"/>
      <c r="DA56" s="5"/>
      <c r="DB56" s="29"/>
      <c r="DC56" s="31"/>
      <c r="DD56" s="5"/>
      <c r="DE56" s="5"/>
      <c r="DF56" s="5"/>
      <c r="DG56" s="3"/>
      <c r="DH56" s="2"/>
      <c r="DI56" s="2"/>
      <c r="DJ56" s="14"/>
      <c r="DK56" s="5"/>
      <c r="DL56" s="5"/>
      <c r="DM56" s="5"/>
      <c r="DN56" s="5"/>
      <c r="DO56" s="5"/>
      <c r="DP56" s="5"/>
      <c r="DQ56" s="5"/>
      <c r="DR56" s="5"/>
      <c r="DS56" s="5"/>
      <c r="DT56" s="17"/>
      <c r="DU56" s="5"/>
      <c r="DV56" s="28"/>
      <c r="DW56" s="5"/>
      <c r="DX56" s="31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28"/>
      <c r="EP56" s="5"/>
      <c r="EQ56" s="29"/>
      <c r="ER56" s="31"/>
      <c r="ES56" s="5"/>
      <c r="ET56" s="5"/>
      <c r="EU56" s="5"/>
      <c r="EV56" s="3"/>
      <c r="EW56" s="2"/>
      <c r="EX56" s="2"/>
      <c r="EY56" s="14"/>
      <c r="EZ56" s="5"/>
      <c r="FA56" s="5"/>
      <c r="FB56" s="5"/>
      <c r="FC56" s="5"/>
      <c r="FD56" s="5"/>
      <c r="FE56" s="5"/>
      <c r="FF56" s="5"/>
      <c r="FG56" s="5"/>
      <c r="FH56" s="5"/>
      <c r="FI56" s="17"/>
      <c r="FJ56" s="5"/>
    </row>
    <row r="57" spans="1:166" s="21" customFormat="1" ht="15.75" customHeight="1">
      <c r="A57" s="5"/>
      <c r="B57"/>
      <c r="C57" s="138" t="s">
        <v>10</v>
      </c>
      <c r="D57"/>
      <c r="E57" s="141" t="s">
        <v>71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39" t="s">
        <v>10</v>
      </c>
      <c r="Y57" s="141" t="s">
        <v>71</v>
      </c>
      <c r="Z57"/>
      <c r="AA57"/>
      <c r="AB57"/>
      <c r="AC57" s="5"/>
      <c r="AD57" s="5"/>
      <c r="AE57" s="5"/>
      <c r="AF57"/>
      <c r="AG57"/>
      <c r="AH57"/>
      <c r="AI57"/>
      <c r="AJ57"/>
      <c r="AK57"/>
      <c r="AL57"/>
      <c r="AM57"/>
      <c r="AN57"/>
      <c r="AO57"/>
      <c r="AP57"/>
      <c r="CD57" s="5"/>
      <c r="CE57" s="17"/>
      <c r="CF57" s="5"/>
      <c r="CG57" s="28"/>
      <c r="CH57" s="5"/>
      <c r="CI57" s="31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29"/>
      <c r="DC57" s="31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17"/>
      <c r="DU57" s="5"/>
      <c r="DV57" s="28"/>
      <c r="DW57" s="5"/>
      <c r="DX57" s="31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29"/>
      <c r="ER57" s="31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17"/>
      <c r="FJ57" s="5"/>
    </row>
    <row r="58" spans="1:166" s="21" customFormat="1" ht="15.75" customHeight="1">
      <c r="A58" s="5"/>
      <c r="B58"/>
      <c r="C58" s="140"/>
      <c r="D58"/>
      <c r="E58" s="143"/>
      <c r="F58"/>
      <c r="G58" s="141"/>
      <c r="H58" s="141"/>
      <c r="I58" s="141"/>
      <c r="J58" s="136"/>
      <c r="K58" s="136"/>
      <c r="L58" s="136"/>
      <c r="M58"/>
      <c r="N58"/>
      <c r="O58"/>
      <c r="P58"/>
      <c r="Q58"/>
      <c r="R58"/>
      <c r="S58"/>
      <c r="T58"/>
      <c r="U58"/>
      <c r="V58" s="138"/>
      <c r="W58"/>
      <c r="X58" s="144"/>
      <c r="Y58" s="143"/>
      <c r="Z58"/>
      <c r="AA58" s="136"/>
      <c r="AB58" s="136"/>
      <c r="AC58" s="136"/>
      <c r="AD58" s="136"/>
      <c r="AE58" s="136"/>
      <c r="AF58" s="136"/>
      <c r="AG58" s="136"/>
      <c r="AH58" s="145"/>
      <c r="AI58"/>
      <c r="AJ58"/>
      <c r="AK58"/>
      <c r="AL58"/>
      <c r="AM58"/>
      <c r="AN58"/>
      <c r="AO58"/>
      <c r="AP58"/>
      <c r="CD58" s="5"/>
      <c r="CE58" s="17"/>
      <c r="CF58" s="5"/>
      <c r="CG58" s="30"/>
      <c r="CH58" s="5"/>
      <c r="CI58" s="32"/>
      <c r="CJ58" s="5"/>
      <c r="CK58" s="31"/>
      <c r="CL58" s="31"/>
      <c r="CM58" s="31"/>
      <c r="CN58" s="12"/>
      <c r="CO58" s="12"/>
      <c r="CP58" s="12"/>
      <c r="CQ58" s="5"/>
      <c r="CR58" s="5"/>
      <c r="CS58" s="5"/>
      <c r="CT58" s="5"/>
      <c r="CU58" s="5"/>
      <c r="CV58" s="5"/>
      <c r="CW58" s="5"/>
      <c r="CX58" s="5"/>
      <c r="CY58" s="5"/>
      <c r="CZ58" s="28"/>
      <c r="DA58" s="5"/>
      <c r="DB58" s="33"/>
      <c r="DC58" s="32"/>
      <c r="DD58" s="5"/>
      <c r="DE58" s="12"/>
      <c r="DF58" s="12"/>
      <c r="DG58" s="12"/>
      <c r="DH58" s="12"/>
      <c r="DI58" s="12"/>
      <c r="DJ58" s="12"/>
      <c r="DK58" s="12"/>
      <c r="DL58" s="16"/>
      <c r="DM58" s="5"/>
      <c r="DN58" s="5"/>
      <c r="DO58" s="5"/>
      <c r="DP58" s="5"/>
      <c r="DQ58" s="5"/>
      <c r="DR58" s="5"/>
      <c r="DS58" s="5"/>
      <c r="DT58" s="17"/>
      <c r="DU58" s="5"/>
      <c r="DV58" s="30"/>
      <c r="DW58" s="5"/>
      <c r="DX58" s="32"/>
      <c r="DY58" s="5"/>
      <c r="DZ58" s="31"/>
      <c r="EA58" s="31"/>
      <c r="EB58" s="31"/>
      <c r="EC58" s="12"/>
      <c r="ED58" s="12"/>
      <c r="EE58" s="12"/>
      <c r="EF58" s="5"/>
      <c r="EG58" s="5"/>
      <c r="EH58" s="5"/>
      <c r="EI58" s="5"/>
      <c r="EJ58" s="5"/>
      <c r="EK58" s="5"/>
      <c r="EL58" s="5"/>
      <c r="EM58" s="5"/>
      <c r="EN58" s="5"/>
      <c r="EO58" s="28"/>
      <c r="EP58" s="5"/>
      <c r="EQ58" s="33"/>
      <c r="ER58" s="32"/>
      <c r="ES58" s="5"/>
      <c r="ET58" s="12"/>
      <c r="EU58" s="12"/>
      <c r="EV58" s="12"/>
      <c r="EW58" s="12"/>
      <c r="EX58" s="12"/>
      <c r="EY58" s="12"/>
      <c r="EZ58" s="12"/>
      <c r="FA58" s="16"/>
      <c r="FB58" s="5"/>
      <c r="FC58" s="5"/>
      <c r="FD58" s="5"/>
      <c r="FE58" s="5"/>
      <c r="FF58" s="5"/>
      <c r="FG58" s="5"/>
      <c r="FH58" s="5"/>
      <c r="FI58" s="17"/>
      <c r="FJ58" s="5"/>
    </row>
    <row r="59" spans="1:166" s="21" customFormat="1" ht="15.75" customHeight="1">
      <c r="A59" s="5"/>
      <c r="B59"/>
      <c r="C59" s="138" t="s">
        <v>11</v>
      </c>
      <c r="D59"/>
      <c r="E59" s="141" t="s">
        <v>71</v>
      </c>
      <c r="F59"/>
      <c r="G59" s="141"/>
      <c r="H59" s="141"/>
      <c r="I59" s="141"/>
      <c r="J59" s="145"/>
      <c r="K59" s="145"/>
      <c r="L59" s="145"/>
      <c r="M59"/>
      <c r="N59"/>
      <c r="O59"/>
      <c r="P59"/>
      <c r="Q59"/>
      <c r="R59"/>
      <c r="S59"/>
      <c r="T59"/>
      <c r="U59"/>
      <c r="V59" s="138"/>
      <c r="W59"/>
      <c r="X59" s="139" t="s">
        <v>11</v>
      </c>
      <c r="Y59" s="141" t="s">
        <v>71</v>
      </c>
      <c r="Z59"/>
      <c r="AA59" s="145"/>
      <c r="AB59" s="145"/>
      <c r="AC59" s="145"/>
      <c r="AD59" s="145"/>
      <c r="AE59" s="145"/>
      <c r="AF59" s="145"/>
      <c r="AG59" s="145"/>
      <c r="AH59" s="145"/>
      <c r="AI59"/>
      <c r="AJ59"/>
      <c r="AK59"/>
      <c r="AL59"/>
      <c r="AM59"/>
      <c r="AN59"/>
      <c r="AO59"/>
      <c r="AP59"/>
      <c r="CD59" s="5"/>
      <c r="CE59" s="17"/>
      <c r="CF59" s="5"/>
      <c r="CG59" s="28"/>
      <c r="CH59" s="5"/>
      <c r="CI59" s="31"/>
      <c r="CJ59" s="5"/>
      <c r="CK59" s="31"/>
      <c r="CL59" s="31"/>
      <c r="CM59" s="31"/>
      <c r="CN59" s="16"/>
      <c r="CO59" s="16"/>
      <c r="CP59" s="16"/>
      <c r="CQ59" s="5"/>
      <c r="CR59" s="5"/>
      <c r="CS59" s="5"/>
      <c r="CT59" s="5"/>
      <c r="CU59" s="5"/>
      <c r="CV59" s="5"/>
      <c r="CW59" s="5"/>
      <c r="CX59" s="5"/>
      <c r="CY59" s="5"/>
      <c r="CZ59" s="28"/>
      <c r="DA59" s="5"/>
      <c r="DB59" s="29"/>
      <c r="DC59" s="31"/>
      <c r="DD59" s="5"/>
      <c r="DE59" s="16"/>
      <c r="DF59" s="16"/>
      <c r="DG59" s="16"/>
      <c r="DH59" s="16"/>
      <c r="DI59" s="16"/>
      <c r="DJ59" s="16"/>
      <c r="DK59" s="16"/>
      <c r="DL59" s="16"/>
      <c r="DM59" s="5"/>
      <c r="DN59" s="5"/>
      <c r="DO59" s="5"/>
      <c r="DP59" s="5"/>
      <c r="DQ59" s="5"/>
      <c r="DR59" s="5"/>
      <c r="DS59" s="5"/>
      <c r="DT59" s="17"/>
      <c r="DU59" s="5"/>
      <c r="DV59" s="28"/>
      <c r="DW59" s="5"/>
      <c r="DX59" s="31"/>
      <c r="DY59" s="5"/>
      <c r="DZ59" s="31"/>
      <c r="EA59" s="31"/>
      <c r="EB59" s="31"/>
      <c r="EC59" s="16"/>
      <c r="ED59" s="16"/>
      <c r="EE59" s="16"/>
      <c r="EF59" s="5"/>
      <c r="EG59" s="5"/>
      <c r="EH59" s="5"/>
      <c r="EI59" s="5"/>
      <c r="EJ59" s="5"/>
      <c r="EK59" s="5"/>
      <c r="EL59" s="5"/>
      <c r="EM59" s="5"/>
      <c r="EN59" s="5"/>
      <c r="EO59" s="28"/>
      <c r="EP59" s="5"/>
      <c r="EQ59" s="29"/>
      <c r="ER59" s="31"/>
      <c r="ES59" s="5"/>
      <c r="ET59" s="16"/>
      <c r="EU59" s="16"/>
      <c r="EV59" s="16"/>
      <c r="EW59" s="16"/>
      <c r="EX59" s="16"/>
      <c r="EY59" s="16"/>
      <c r="EZ59" s="16"/>
      <c r="FA59" s="16"/>
      <c r="FB59" s="5"/>
      <c r="FC59" s="5"/>
      <c r="FD59" s="5"/>
      <c r="FE59" s="5"/>
      <c r="FF59" s="5"/>
      <c r="FG59" s="5"/>
      <c r="FH59" s="5"/>
      <c r="FI59" s="17"/>
      <c r="FJ59" s="5"/>
    </row>
    <row r="60" spans="1:166" s="21" customFormat="1" ht="15.75" customHeight="1">
      <c r="A60" s="5"/>
      <c r="B60"/>
      <c r="C60" s="138" t="s">
        <v>10</v>
      </c>
      <c r="D60"/>
      <c r="E60" s="141" t="s">
        <v>71</v>
      </c>
      <c r="F60"/>
      <c r="G60" s="143"/>
      <c r="H60" s="143"/>
      <c r="I60" s="143"/>
      <c r="J60" s="23"/>
      <c r="K60" s="23"/>
      <c r="L60" s="23"/>
      <c r="M60"/>
      <c r="N60"/>
      <c r="O60"/>
      <c r="P60"/>
      <c r="Q60"/>
      <c r="R60"/>
      <c r="S60"/>
      <c r="T60"/>
      <c r="U60"/>
      <c r="V60" s="140"/>
      <c r="W60"/>
      <c r="X60" s="139" t="s">
        <v>10</v>
      </c>
      <c r="Y60" s="141" t="s">
        <v>71</v>
      </c>
      <c r="Z60"/>
      <c r="AA60" s="23"/>
      <c r="AB60" s="23"/>
      <c r="AC60" s="23"/>
      <c r="AD60" s="23"/>
      <c r="AE60" s="23"/>
      <c r="AF60" s="23"/>
      <c r="AG60" s="23"/>
      <c r="AH60" s="23"/>
      <c r="AI60"/>
      <c r="AJ60"/>
      <c r="AK60"/>
      <c r="AL60"/>
      <c r="AM60"/>
      <c r="AN60"/>
      <c r="AO60"/>
      <c r="AP60"/>
      <c r="CD60" s="5"/>
      <c r="CE60" s="17"/>
      <c r="CF60" s="5"/>
      <c r="CG60" s="28"/>
      <c r="CH60" s="5"/>
      <c r="CI60" s="31"/>
      <c r="CJ60" s="5"/>
      <c r="CK60" s="32"/>
      <c r="CL60" s="32"/>
      <c r="CM60" s="32"/>
      <c r="CN60" s="26"/>
      <c r="CO60" s="26"/>
      <c r="CP60" s="26"/>
      <c r="CQ60" s="5"/>
      <c r="CR60" s="5"/>
      <c r="CS60" s="5"/>
      <c r="CT60" s="5"/>
      <c r="CU60" s="5"/>
      <c r="CV60" s="5"/>
      <c r="CW60" s="5"/>
      <c r="CX60" s="5"/>
      <c r="CY60" s="5"/>
      <c r="CZ60" s="30"/>
      <c r="DA60" s="5"/>
      <c r="DB60" s="29"/>
      <c r="DC60" s="31"/>
      <c r="DD60" s="5"/>
      <c r="DE60" s="26"/>
      <c r="DF60" s="26"/>
      <c r="DG60" s="26"/>
      <c r="DH60" s="26"/>
      <c r="DI60" s="26"/>
      <c r="DJ60" s="26"/>
      <c r="DK60" s="26"/>
      <c r="DL60" s="26"/>
      <c r="DM60" s="5"/>
      <c r="DN60" s="5"/>
      <c r="DO60" s="5"/>
      <c r="DP60" s="5"/>
      <c r="DQ60" s="5"/>
      <c r="DR60" s="5"/>
      <c r="DS60" s="5"/>
      <c r="DT60" s="17"/>
      <c r="DU60" s="5"/>
      <c r="DV60" s="28"/>
      <c r="DW60" s="5"/>
      <c r="DX60" s="31"/>
      <c r="DY60" s="5"/>
      <c r="DZ60" s="32"/>
      <c r="EA60" s="32"/>
      <c r="EB60" s="32"/>
      <c r="EC60" s="26"/>
      <c r="ED60" s="26"/>
      <c r="EE60" s="26"/>
      <c r="EF60" s="5"/>
      <c r="EG60" s="5"/>
      <c r="EH60" s="5"/>
      <c r="EI60" s="5"/>
      <c r="EJ60" s="5"/>
      <c r="EK60" s="5"/>
      <c r="EL60" s="5"/>
      <c r="EM60" s="5"/>
      <c r="EN60" s="5"/>
      <c r="EO60" s="30"/>
      <c r="EP60" s="5"/>
      <c r="EQ60" s="29"/>
      <c r="ER60" s="31"/>
      <c r="ES60" s="5"/>
      <c r="ET60" s="26"/>
      <c r="EU60" s="26"/>
      <c r="EV60" s="26"/>
      <c r="EW60" s="26"/>
      <c r="EX60" s="26"/>
      <c r="EY60" s="26"/>
      <c r="EZ60" s="26"/>
      <c r="FA60" s="26"/>
      <c r="FB60" s="5"/>
      <c r="FC60" s="5"/>
      <c r="FD60" s="5"/>
      <c r="FE60" s="5"/>
      <c r="FF60" s="5"/>
      <c r="FG60" s="5"/>
      <c r="FH60" s="5"/>
      <c r="FI60" s="17"/>
      <c r="FJ60" s="5"/>
    </row>
    <row r="61" spans="1:166" s="21" customFormat="1" ht="15.75" customHeight="1">
      <c r="A61" s="5"/>
      <c r="B61"/>
      <c r="C61" s="140"/>
      <c r="D61"/>
      <c r="E61" s="143"/>
      <c r="F61"/>
      <c r="G61" s="141"/>
      <c r="H61" s="141"/>
      <c r="I61" s="141"/>
      <c r="J61" s="145"/>
      <c r="K61" s="145"/>
      <c r="L61" s="145"/>
      <c r="M61"/>
      <c r="N61"/>
      <c r="O61"/>
      <c r="P61"/>
      <c r="Q61"/>
      <c r="R61"/>
      <c r="S61"/>
      <c r="T61"/>
      <c r="U61"/>
      <c r="V61" s="138"/>
      <c r="W61"/>
      <c r="X61" s="144"/>
      <c r="Y61" s="143"/>
      <c r="Z61"/>
      <c r="AA61" s="145"/>
      <c r="AB61" s="145"/>
      <c r="AC61" s="145"/>
      <c r="AD61" s="145"/>
      <c r="AE61" s="145"/>
      <c r="AF61" s="145"/>
      <c r="AG61" s="145"/>
      <c r="AH61" s="145"/>
      <c r="AI61"/>
      <c r="AJ61"/>
      <c r="AK61"/>
      <c r="AL61"/>
      <c r="AM61"/>
      <c r="AN61"/>
      <c r="AO61"/>
      <c r="AP61"/>
      <c r="CD61" s="5"/>
      <c r="CE61" s="17"/>
      <c r="CF61" s="5"/>
      <c r="CG61" s="30"/>
      <c r="CH61" s="5"/>
      <c r="CI61" s="32"/>
      <c r="CJ61" s="5"/>
      <c r="CK61" s="31"/>
      <c r="CL61" s="31"/>
      <c r="CM61" s="31"/>
      <c r="CN61" s="16"/>
      <c r="CO61" s="16"/>
      <c r="CP61" s="16"/>
      <c r="CQ61" s="5"/>
      <c r="CR61" s="5"/>
      <c r="CS61" s="5"/>
      <c r="CT61" s="5"/>
      <c r="CU61" s="5"/>
      <c r="CV61" s="5"/>
      <c r="CW61" s="5"/>
      <c r="CX61" s="5"/>
      <c r="CY61" s="5"/>
      <c r="CZ61" s="28"/>
      <c r="DA61" s="5"/>
      <c r="DB61" s="33"/>
      <c r="DC61" s="32"/>
      <c r="DD61" s="5"/>
      <c r="DE61" s="16"/>
      <c r="DF61" s="16"/>
      <c r="DG61" s="16"/>
      <c r="DH61" s="16"/>
      <c r="DI61" s="16"/>
      <c r="DJ61" s="16"/>
      <c r="DK61" s="16"/>
      <c r="DL61" s="16"/>
      <c r="DM61" s="5"/>
      <c r="DN61" s="5"/>
      <c r="DO61" s="5"/>
      <c r="DP61" s="5"/>
      <c r="DQ61" s="5"/>
      <c r="DR61" s="5"/>
      <c r="DS61" s="5"/>
      <c r="DT61" s="17"/>
      <c r="DU61" s="5"/>
      <c r="DV61" s="30"/>
      <c r="DW61" s="5"/>
      <c r="DX61" s="32"/>
      <c r="DY61" s="5"/>
      <c r="DZ61" s="31"/>
      <c r="EA61" s="31"/>
      <c r="EB61" s="31"/>
      <c r="EC61" s="16"/>
      <c r="ED61" s="16"/>
      <c r="EE61" s="16"/>
      <c r="EF61" s="5"/>
      <c r="EG61" s="5"/>
      <c r="EH61" s="5"/>
      <c r="EI61" s="5"/>
      <c r="EJ61" s="5"/>
      <c r="EK61" s="5"/>
      <c r="EL61" s="5"/>
      <c r="EM61" s="5"/>
      <c r="EN61" s="5"/>
      <c r="EO61" s="28"/>
      <c r="EP61" s="5"/>
      <c r="EQ61" s="33"/>
      <c r="ER61" s="32"/>
      <c r="ES61" s="5"/>
      <c r="ET61" s="16"/>
      <c r="EU61" s="16"/>
      <c r="EV61" s="16"/>
      <c r="EW61" s="16"/>
      <c r="EX61" s="16"/>
      <c r="EY61" s="16"/>
      <c r="EZ61" s="16"/>
      <c r="FA61" s="16"/>
      <c r="FB61" s="5"/>
      <c r="FC61" s="5"/>
      <c r="FD61" s="5"/>
      <c r="FE61" s="5"/>
      <c r="FF61" s="5"/>
      <c r="FG61" s="5"/>
      <c r="FH61" s="5"/>
      <c r="FI61" s="17"/>
      <c r="FJ61" s="5"/>
    </row>
    <row r="62" spans="1:166" s="21" customFormat="1" ht="15.75" customHeight="1">
      <c r="A62" s="5"/>
      <c r="B62"/>
      <c r="C62" s="138" t="s">
        <v>11</v>
      </c>
      <c r="D62"/>
      <c r="E62" s="141" t="s">
        <v>71</v>
      </c>
      <c r="F62"/>
      <c r="G62" s="141"/>
      <c r="H62" s="141"/>
      <c r="I62" s="141"/>
      <c r="J62" s="145"/>
      <c r="K62" s="145"/>
      <c r="L62" s="145"/>
      <c r="M62"/>
      <c r="N62"/>
      <c r="O62"/>
      <c r="P62"/>
      <c r="Q62"/>
      <c r="R62"/>
      <c r="S62"/>
      <c r="T62"/>
      <c r="U62"/>
      <c r="V62" s="138"/>
      <c r="W62"/>
      <c r="X62" s="139" t="s">
        <v>11</v>
      </c>
      <c r="Y62" s="141" t="s">
        <v>71</v>
      </c>
      <c r="Z62"/>
      <c r="AA62" s="145"/>
      <c r="AB62" s="145"/>
      <c r="AC62" s="145"/>
      <c r="AD62" s="145"/>
      <c r="AE62" s="145"/>
      <c r="AF62" s="145"/>
      <c r="AG62" s="145"/>
      <c r="AH62" s="145"/>
      <c r="AI62"/>
      <c r="AJ62"/>
      <c r="AK62"/>
      <c r="AL62"/>
      <c r="AM62"/>
      <c r="AN62"/>
      <c r="AO62"/>
      <c r="AP62"/>
      <c r="CD62" s="5"/>
      <c r="CE62" s="17"/>
      <c r="CF62" s="5"/>
      <c r="CG62" s="28"/>
      <c r="CH62" s="5"/>
      <c r="CI62" s="31"/>
      <c r="CJ62" s="5"/>
      <c r="CK62" s="31"/>
      <c r="CL62" s="31"/>
      <c r="CM62" s="31"/>
      <c r="CN62" s="16"/>
      <c r="CO62" s="16"/>
      <c r="CP62" s="16"/>
      <c r="CQ62" s="5"/>
      <c r="CR62" s="5"/>
      <c r="CS62" s="5"/>
      <c r="CT62" s="5"/>
      <c r="CU62" s="5"/>
      <c r="CV62" s="5"/>
      <c r="CW62" s="5"/>
      <c r="CX62" s="5"/>
      <c r="CY62" s="5"/>
      <c r="CZ62" s="28"/>
      <c r="DA62" s="5"/>
      <c r="DB62" s="29"/>
      <c r="DC62" s="31"/>
      <c r="DD62" s="5"/>
      <c r="DE62" s="16"/>
      <c r="DF62" s="16"/>
      <c r="DG62" s="16"/>
      <c r="DH62" s="16"/>
      <c r="DI62" s="16"/>
      <c r="DJ62" s="16"/>
      <c r="DK62" s="16"/>
      <c r="DL62" s="16"/>
      <c r="DM62" s="5"/>
      <c r="DN62" s="5"/>
      <c r="DO62" s="5"/>
      <c r="DP62" s="5"/>
      <c r="DQ62" s="5"/>
      <c r="DR62" s="5"/>
      <c r="DS62" s="5"/>
      <c r="DT62" s="17"/>
      <c r="DU62" s="5"/>
      <c r="DV62" s="28"/>
      <c r="DW62" s="5"/>
      <c r="DX62" s="31"/>
      <c r="DY62" s="5"/>
      <c r="DZ62" s="31"/>
      <c r="EA62" s="31"/>
      <c r="EB62" s="31"/>
      <c r="EC62" s="16"/>
      <c r="ED62" s="16"/>
      <c r="EE62" s="16"/>
      <c r="EF62" s="5"/>
      <c r="EG62" s="5"/>
      <c r="EH62" s="5"/>
      <c r="EI62" s="5"/>
      <c r="EJ62" s="5"/>
      <c r="EK62" s="5"/>
      <c r="EL62" s="5"/>
      <c r="EM62" s="5"/>
      <c r="EN62" s="5"/>
      <c r="EO62" s="28"/>
      <c r="EP62" s="5"/>
      <c r="EQ62" s="29"/>
      <c r="ER62" s="31"/>
      <c r="ES62" s="5"/>
      <c r="ET62" s="16"/>
      <c r="EU62" s="16"/>
      <c r="EV62" s="16"/>
      <c r="EW62" s="16"/>
      <c r="EX62" s="16"/>
      <c r="EY62" s="16"/>
      <c r="EZ62" s="16"/>
      <c r="FA62" s="16"/>
      <c r="FB62" s="5"/>
      <c r="FC62" s="5"/>
      <c r="FD62" s="5"/>
      <c r="FE62" s="5"/>
      <c r="FF62" s="5"/>
      <c r="FG62" s="5"/>
      <c r="FH62" s="5"/>
      <c r="FI62" s="17"/>
      <c r="FJ62" s="5"/>
    </row>
    <row r="63" spans="1:166" s="21" customFormat="1" ht="15.75" customHeight="1">
      <c r="A63" s="5"/>
      <c r="B63"/>
      <c r="C63" s="138" t="s">
        <v>10</v>
      </c>
      <c r="D63"/>
      <c r="E63" s="141" t="s">
        <v>71</v>
      </c>
      <c r="F63"/>
      <c r="G63" s="143"/>
      <c r="H63" s="143"/>
      <c r="I63" s="143"/>
      <c r="J63" s="23"/>
      <c r="K63" s="23"/>
      <c r="L63" s="23"/>
      <c r="M63"/>
      <c r="N63"/>
      <c r="O63"/>
      <c r="P63"/>
      <c r="Q63"/>
      <c r="R63"/>
      <c r="S63"/>
      <c r="T63"/>
      <c r="U63"/>
      <c r="V63" s="140"/>
      <c r="W63"/>
      <c r="X63" s="139" t="s">
        <v>10</v>
      </c>
      <c r="Y63" s="141" t="s">
        <v>71</v>
      </c>
      <c r="Z63"/>
      <c r="AA63" s="23"/>
      <c r="AB63" s="23"/>
      <c r="AC63" s="23"/>
      <c r="AD63" s="23"/>
      <c r="AE63" s="23"/>
      <c r="AF63" s="23"/>
      <c r="AG63" s="23"/>
      <c r="AH63" s="23"/>
      <c r="AI63"/>
      <c r="AJ63"/>
      <c r="AK63"/>
      <c r="AL63"/>
      <c r="AM63"/>
      <c r="AN63"/>
      <c r="AO63"/>
      <c r="AP63" s="145"/>
      <c r="CD63" s="5"/>
      <c r="CE63" s="17"/>
      <c r="CF63" s="5"/>
      <c r="CG63" s="28"/>
      <c r="CH63" s="5"/>
      <c r="CI63" s="31"/>
      <c r="CJ63" s="5"/>
      <c r="CK63" s="32"/>
      <c r="CL63" s="32"/>
      <c r="CM63" s="32"/>
      <c r="CN63" s="26"/>
      <c r="CO63" s="26"/>
      <c r="CP63" s="26"/>
      <c r="CQ63" s="5"/>
      <c r="CR63" s="5"/>
      <c r="CS63" s="5"/>
      <c r="CT63" s="5"/>
      <c r="CU63" s="5"/>
      <c r="CV63" s="5"/>
      <c r="CW63" s="5"/>
      <c r="CX63" s="5"/>
      <c r="CY63" s="5"/>
      <c r="CZ63" s="30"/>
      <c r="DA63" s="5"/>
      <c r="DB63" s="29"/>
      <c r="DC63" s="31"/>
      <c r="DD63" s="5"/>
      <c r="DE63" s="26"/>
      <c r="DF63" s="26"/>
      <c r="DG63" s="26"/>
      <c r="DH63" s="26"/>
      <c r="DI63" s="26"/>
      <c r="DJ63" s="26"/>
      <c r="DK63" s="26"/>
      <c r="DL63" s="26"/>
      <c r="DM63" s="5"/>
      <c r="DN63" s="5"/>
      <c r="DO63" s="5"/>
      <c r="DP63" s="5"/>
      <c r="DQ63" s="5"/>
      <c r="DR63" s="5"/>
      <c r="DS63" s="5"/>
      <c r="DT63" s="17"/>
      <c r="DU63" s="5"/>
      <c r="DV63" s="28"/>
      <c r="DW63" s="5"/>
      <c r="DX63" s="31"/>
      <c r="DY63" s="5"/>
      <c r="DZ63" s="32"/>
      <c r="EA63" s="32"/>
      <c r="EB63" s="32"/>
      <c r="EC63" s="26"/>
      <c r="ED63" s="26"/>
      <c r="EE63" s="26"/>
      <c r="EF63" s="5"/>
      <c r="EG63" s="5"/>
      <c r="EH63" s="5"/>
      <c r="EI63" s="5"/>
      <c r="EJ63" s="5"/>
      <c r="EK63" s="5"/>
      <c r="EL63" s="5"/>
      <c r="EM63" s="5"/>
      <c r="EN63" s="5"/>
      <c r="EO63" s="30"/>
      <c r="EP63" s="5"/>
      <c r="EQ63" s="29"/>
      <c r="ER63" s="31"/>
      <c r="ES63" s="5"/>
      <c r="ET63" s="26"/>
      <c r="EU63" s="26"/>
      <c r="EV63" s="26"/>
      <c r="EW63" s="26"/>
      <c r="EX63" s="26"/>
      <c r="EY63" s="26"/>
      <c r="EZ63" s="26"/>
      <c r="FA63" s="26"/>
      <c r="FB63" s="5"/>
      <c r="FC63" s="5"/>
      <c r="FD63" s="5"/>
      <c r="FE63" s="5"/>
      <c r="FF63" s="5"/>
      <c r="FG63" s="5"/>
      <c r="FH63" s="5"/>
      <c r="FI63" s="17"/>
      <c r="FJ63" s="5"/>
    </row>
    <row r="64" spans="1:166" s="21" customFormat="1" ht="15.75" customHeight="1">
      <c r="A64" s="5"/>
      <c r="B64"/>
      <c r="C64" s="140"/>
      <c r="D64"/>
      <c r="E64"/>
      <c r="F64"/>
      <c r="G64"/>
      <c r="H64" s="138"/>
      <c r="I64" s="141"/>
      <c r="J64" s="141"/>
      <c r="K64" s="141"/>
      <c r="L64" s="141"/>
      <c r="M64" s="145"/>
      <c r="N64" s="145"/>
      <c r="O64" s="145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 s="138"/>
      <c r="AF64"/>
      <c r="AG64" s="141"/>
      <c r="AH64" s="141"/>
      <c r="AI64" s="141"/>
      <c r="AJ64" s="145"/>
      <c r="AK64" s="145"/>
      <c r="AL64" s="145"/>
      <c r="AM64" s="145"/>
      <c r="AN64" s="145"/>
      <c r="AO64"/>
      <c r="AP64" s="146"/>
      <c r="CD64" s="5"/>
      <c r="CE64" s="16"/>
      <c r="CF64" s="5"/>
      <c r="CG64" s="30"/>
      <c r="CH64" s="5"/>
      <c r="CI64" s="5"/>
      <c r="CJ64" s="5"/>
      <c r="CK64" s="5"/>
      <c r="CL64" s="28"/>
      <c r="CM64" s="31"/>
      <c r="CN64" s="31"/>
      <c r="CO64" s="31"/>
      <c r="CP64" s="31"/>
      <c r="CQ64" s="16"/>
      <c r="CR64" s="16"/>
      <c r="CS64" s="16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28"/>
      <c r="DJ64" s="5"/>
      <c r="DK64" s="31"/>
      <c r="DL64" s="31"/>
      <c r="DM64" s="31"/>
      <c r="DN64" s="16"/>
      <c r="DO64" s="16"/>
      <c r="DP64" s="16"/>
      <c r="DQ64" s="16"/>
      <c r="DR64" s="16"/>
      <c r="DS64" s="5"/>
      <c r="DT64" s="16"/>
      <c r="DU64" s="5"/>
      <c r="DV64" s="30"/>
      <c r="DW64" s="5"/>
      <c r="DX64" s="5"/>
      <c r="DY64" s="5"/>
      <c r="DZ64" s="5"/>
      <c r="EA64" s="28"/>
      <c r="EB64" s="31"/>
      <c r="EC64" s="31"/>
      <c r="ED64" s="31"/>
      <c r="EE64" s="31"/>
      <c r="EF64" s="16"/>
      <c r="EG64" s="16"/>
      <c r="EH64" s="16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28"/>
      <c r="EY64" s="5"/>
      <c r="EZ64" s="31"/>
      <c r="FA64" s="31"/>
      <c r="FB64" s="31"/>
      <c r="FC64" s="16"/>
      <c r="FD64" s="16"/>
      <c r="FE64" s="16"/>
      <c r="FF64" s="16"/>
      <c r="FG64" s="16"/>
      <c r="FH64" s="5"/>
      <c r="FI64" s="16"/>
      <c r="FJ64" s="5"/>
    </row>
    <row r="65" spans="1:166" s="21" customFormat="1" ht="12.75" customHeight="1" thickBot="1">
      <c r="A65" s="5"/>
      <c r="B65"/>
      <c r="C65" s="140"/>
      <c r="D65"/>
      <c r="E65"/>
      <c r="F65" s="147" t="s">
        <v>72</v>
      </c>
      <c r="G65" s="148"/>
      <c r="H65" s="148"/>
      <c r="I65" s="148"/>
      <c r="J65" s="148"/>
      <c r="K65" s="149"/>
      <c r="L65" s="149"/>
      <c r="M65" s="149"/>
      <c r="N65" s="150"/>
      <c r="O65" s="150"/>
      <c r="P65" s="148"/>
      <c r="Q65" s="148"/>
      <c r="R65" s="148"/>
      <c r="S65" s="148"/>
      <c r="T65"/>
      <c r="U65"/>
      <c r="V65"/>
      <c r="W65"/>
      <c r="X65"/>
      <c r="Y65"/>
      <c r="Z65" s="147" t="s">
        <v>72</v>
      </c>
      <c r="AA65" s="148"/>
      <c r="AB65" s="148"/>
      <c r="AC65" s="148"/>
      <c r="AD65" s="148"/>
      <c r="AE65" s="151"/>
      <c r="AF65" s="148"/>
      <c r="AG65" s="149"/>
      <c r="AH65" s="149"/>
      <c r="AI65" s="149"/>
      <c r="AJ65" s="150"/>
      <c r="AK65" s="150"/>
      <c r="AL65" s="145"/>
      <c r="AM65" s="146"/>
      <c r="AN65" s="146"/>
      <c r="AO65"/>
      <c r="AP65" s="1"/>
      <c r="CD65" s="5"/>
      <c r="CE65" s="16"/>
      <c r="CF65" s="5"/>
      <c r="CG65" s="30"/>
      <c r="CH65" s="5"/>
      <c r="CI65" s="5"/>
      <c r="CJ65" s="13"/>
      <c r="CK65" s="5"/>
      <c r="CL65" s="5"/>
      <c r="CM65" s="5"/>
      <c r="CN65" s="5"/>
      <c r="CO65" s="31"/>
      <c r="CP65" s="31"/>
      <c r="CQ65" s="31"/>
      <c r="CR65" s="16"/>
      <c r="CS65" s="16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13"/>
      <c r="DE65" s="5"/>
      <c r="DF65" s="5"/>
      <c r="DG65" s="5"/>
      <c r="DH65" s="5"/>
      <c r="DI65" s="28"/>
      <c r="DJ65" s="5"/>
      <c r="DK65" s="31"/>
      <c r="DL65" s="31"/>
      <c r="DM65" s="31"/>
      <c r="DN65" s="16"/>
      <c r="DO65" s="16"/>
      <c r="DP65" s="16"/>
      <c r="DQ65" s="16"/>
      <c r="DR65" s="16"/>
      <c r="DS65" s="5"/>
      <c r="DT65" s="16"/>
      <c r="DU65" s="5"/>
      <c r="DV65" s="30"/>
      <c r="DW65" s="5"/>
      <c r="DX65" s="5"/>
      <c r="DY65" s="13"/>
      <c r="DZ65" s="5"/>
      <c r="EA65" s="5"/>
      <c r="EB65" s="5"/>
      <c r="EC65" s="5"/>
      <c r="ED65" s="31"/>
      <c r="EE65" s="31"/>
      <c r="EF65" s="31"/>
      <c r="EG65" s="16"/>
      <c r="EH65" s="16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13"/>
      <c r="ET65" s="5"/>
      <c r="EU65" s="5"/>
      <c r="EV65" s="5"/>
      <c r="EW65" s="5"/>
      <c r="EX65" s="28"/>
      <c r="EY65" s="5"/>
      <c r="EZ65" s="31"/>
      <c r="FA65" s="31"/>
      <c r="FB65" s="31"/>
      <c r="FC65" s="16"/>
      <c r="FD65" s="16"/>
      <c r="FE65" s="16"/>
      <c r="FF65" s="16"/>
      <c r="FG65" s="16"/>
      <c r="FH65" s="5"/>
      <c r="FI65" s="16"/>
      <c r="FJ65" s="5"/>
    </row>
    <row r="66" spans="1:166" s="21" customFormat="1" ht="15" customHeight="1">
      <c r="A66" s="5"/>
      <c r="B66"/>
      <c r="C66" s="140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 s="145"/>
      <c r="AM66" s="1"/>
      <c r="AN66" s="1"/>
      <c r="AO66"/>
      <c r="AP66" s="1"/>
      <c r="CD66" s="5"/>
      <c r="CE66" s="17"/>
      <c r="CF66" s="5"/>
      <c r="CG66" s="30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16"/>
      <c r="DQ66" s="5"/>
      <c r="DR66" s="5"/>
      <c r="DS66" s="5"/>
      <c r="DT66" s="17"/>
      <c r="DU66" s="5"/>
      <c r="DV66" s="30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16"/>
      <c r="FF66" s="5"/>
      <c r="FG66" s="5"/>
      <c r="FH66" s="5"/>
      <c r="FI66" s="17"/>
      <c r="FJ66" s="5"/>
    </row>
    <row r="67" spans="1:166" s="21" customFormat="1" ht="12.75" customHeight="1" thickBot="1">
      <c r="A67" s="5"/>
      <c r="B67"/>
      <c r="C67" s="140"/>
      <c r="D67"/>
      <c r="E67"/>
      <c r="F67" s="147" t="s">
        <v>73</v>
      </c>
      <c r="G67" s="148"/>
      <c r="H67" s="148"/>
      <c r="I67" s="148"/>
      <c r="J67" s="148"/>
      <c r="K67" s="148"/>
      <c r="L67"/>
      <c r="M67" s="147" t="s">
        <v>74</v>
      </c>
      <c r="N67" s="148"/>
      <c r="O67" s="148"/>
      <c r="P67" s="148"/>
      <c r="Q67" s="148"/>
      <c r="R67" s="148"/>
      <c r="S67" s="148"/>
      <c r="T67"/>
      <c r="U67"/>
      <c r="V67"/>
      <c r="W67"/>
      <c r="X67"/>
      <c r="Y67"/>
      <c r="Z67" s="147" t="s">
        <v>73</v>
      </c>
      <c r="AA67" s="148"/>
      <c r="AB67" s="148"/>
      <c r="AC67" s="148"/>
      <c r="AD67" s="148"/>
      <c r="AE67" s="148"/>
      <c r="AF67"/>
      <c r="AG67" s="152" t="s">
        <v>74</v>
      </c>
      <c r="AH67" s="148"/>
      <c r="AI67" s="148"/>
      <c r="AJ67" s="148"/>
      <c r="AK67" s="148"/>
      <c r="AL67" s="145"/>
      <c r="AM67" s="1"/>
      <c r="AN67" s="1"/>
      <c r="AO67"/>
      <c r="AP67" s="24"/>
      <c r="CD67" s="5"/>
      <c r="CE67" s="17"/>
      <c r="CF67" s="5"/>
      <c r="CG67" s="30"/>
      <c r="CH67" s="5"/>
      <c r="CI67" s="5"/>
      <c r="CJ67" s="13"/>
      <c r="CK67" s="5"/>
      <c r="CL67" s="5"/>
      <c r="CM67" s="5"/>
      <c r="CN67" s="5"/>
      <c r="CO67" s="5"/>
      <c r="CP67" s="5"/>
      <c r="CQ67" s="13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13"/>
      <c r="DE67" s="5"/>
      <c r="DF67" s="5"/>
      <c r="DG67" s="5"/>
      <c r="DH67" s="5"/>
      <c r="DI67" s="5"/>
      <c r="DJ67" s="5"/>
      <c r="DK67" s="15"/>
      <c r="DL67" s="5"/>
      <c r="DM67" s="5"/>
      <c r="DN67" s="5"/>
      <c r="DO67" s="5"/>
      <c r="DP67" s="16"/>
      <c r="DQ67" s="5"/>
      <c r="DR67" s="5"/>
      <c r="DS67" s="5"/>
      <c r="DT67" s="17"/>
      <c r="DU67" s="5"/>
      <c r="DV67" s="30"/>
      <c r="DW67" s="5"/>
      <c r="DX67" s="5"/>
      <c r="DY67" s="13"/>
      <c r="DZ67" s="5"/>
      <c r="EA67" s="5"/>
      <c r="EB67" s="5"/>
      <c r="EC67" s="5"/>
      <c r="ED67" s="5"/>
      <c r="EE67" s="5"/>
      <c r="EF67" s="13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13"/>
      <c r="ET67" s="5"/>
      <c r="EU67" s="5"/>
      <c r="EV67" s="5"/>
      <c r="EW67" s="5"/>
      <c r="EX67" s="5"/>
      <c r="EY67" s="5"/>
      <c r="EZ67" s="15"/>
      <c r="FA67" s="5"/>
      <c r="FB67" s="5"/>
      <c r="FC67" s="5"/>
      <c r="FD67" s="5"/>
      <c r="FE67" s="16"/>
      <c r="FF67" s="5"/>
      <c r="FG67" s="5"/>
      <c r="FH67" s="5"/>
      <c r="FI67" s="17"/>
      <c r="FJ67" s="5"/>
    </row>
    <row r="68" spans="1:166" s="21" customFormat="1" ht="15" customHeight="1">
      <c r="A68" s="5"/>
      <c r="B68"/>
      <c r="C68" s="140"/>
      <c r="D68"/>
      <c r="E68"/>
      <c r="F68"/>
      <c r="G68"/>
      <c r="H68"/>
      <c r="I68"/>
      <c r="J68"/>
      <c r="K68" s="24"/>
      <c r="L68" s="24"/>
      <c r="M68" s="24"/>
      <c r="N68" s="24"/>
      <c r="O68" s="24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 s="24"/>
      <c r="AH68" s="24"/>
      <c r="AI68" s="24"/>
      <c r="AJ68" s="24"/>
      <c r="AK68" s="24"/>
      <c r="AL68" s="145"/>
      <c r="AM68" s="24"/>
      <c r="AN68" s="24"/>
      <c r="AO68"/>
      <c r="AP68" s="24"/>
      <c r="CD68" s="5"/>
      <c r="CE68" s="20"/>
      <c r="CF68" s="5"/>
      <c r="CG68" s="30"/>
      <c r="CH68" s="5"/>
      <c r="CI68" s="5"/>
      <c r="CJ68" s="5"/>
      <c r="CK68" s="5"/>
      <c r="CL68" s="5"/>
      <c r="CM68" s="5"/>
      <c r="CN68" s="5"/>
      <c r="CO68" s="24"/>
      <c r="CP68" s="24"/>
      <c r="CQ68" s="24"/>
      <c r="CR68" s="24"/>
      <c r="CS68" s="24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24"/>
      <c r="DL68" s="24"/>
      <c r="DM68" s="24"/>
      <c r="DN68" s="24"/>
      <c r="DO68" s="24"/>
      <c r="DP68" s="16"/>
      <c r="DQ68" s="24"/>
      <c r="DR68" s="24"/>
      <c r="DS68" s="5"/>
      <c r="DT68" s="20"/>
      <c r="DU68" s="5"/>
      <c r="DV68" s="30"/>
      <c r="DW68" s="5"/>
      <c r="DX68" s="5"/>
      <c r="DY68" s="5"/>
      <c r="DZ68" s="5"/>
      <c r="EA68" s="5"/>
      <c r="EB68" s="5"/>
      <c r="EC68" s="5"/>
      <c r="ED68" s="24"/>
      <c r="EE68" s="24"/>
      <c r="EF68" s="24"/>
      <c r="EG68" s="24"/>
      <c r="EH68" s="24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24"/>
      <c r="FA68" s="24"/>
      <c r="FB68" s="24"/>
      <c r="FC68" s="24"/>
      <c r="FD68" s="24"/>
      <c r="FE68" s="16"/>
      <c r="FF68" s="24"/>
      <c r="FG68" s="24"/>
      <c r="FH68" s="5"/>
      <c r="FI68" s="20"/>
      <c r="FJ68" s="5"/>
    </row>
    <row r="69" spans="1:166" s="21" customFormat="1" ht="15" customHeight="1" thickBot="1">
      <c r="A69" s="5"/>
      <c r="B69"/>
      <c r="C69" s="140"/>
      <c r="D69"/>
      <c r="E69"/>
      <c r="F69" s="147" t="s">
        <v>75</v>
      </c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/>
      <c r="U69"/>
      <c r="V69"/>
      <c r="W69"/>
      <c r="X69"/>
      <c r="Y69"/>
      <c r="Z69" s="147" t="s">
        <v>75</v>
      </c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45"/>
      <c r="AM69" s="24"/>
      <c r="AN69" s="24"/>
      <c r="AO69"/>
      <c r="AP69"/>
      <c r="CD69" s="5"/>
      <c r="CE69" s="20"/>
      <c r="CF69" s="5"/>
      <c r="CG69" s="30"/>
      <c r="CH69" s="5"/>
      <c r="CI69" s="5"/>
      <c r="CJ69" s="13"/>
      <c r="CK69" s="5"/>
      <c r="CL69" s="5"/>
      <c r="CM69" s="5"/>
      <c r="CN69" s="5"/>
      <c r="CO69" s="24"/>
      <c r="CP69" s="24"/>
      <c r="CQ69" s="24"/>
      <c r="CR69" s="24"/>
      <c r="CS69" s="24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13"/>
      <c r="DE69" s="5"/>
      <c r="DF69" s="5"/>
      <c r="DG69" s="5"/>
      <c r="DH69" s="5"/>
      <c r="DI69" s="30"/>
      <c r="DJ69" s="5"/>
      <c r="DK69" s="24"/>
      <c r="DL69" s="24"/>
      <c r="DM69" s="24"/>
      <c r="DN69" s="24"/>
      <c r="DO69" s="24"/>
      <c r="DP69" s="16"/>
      <c r="DQ69" s="24"/>
      <c r="DR69" s="24"/>
      <c r="DS69" s="5"/>
      <c r="DT69" s="20"/>
      <c r="DU69" s="5"/>
      <c r="DV69" s="30"/>
      <c r="DW69" s="5"/>
      <c r="DX69" s="5"/>
      <c r="DY69" s="13"/>
      <c r="DZ69" s="5"/>
      <c r="EA69" s="5"/>
      <c r="EB69" s="5"/>
      <c r="EC69" s="5"/>
      <c r="ED69" s="24"/>
      <c r="EE69" s="24"/>
      <c r="EF69" s="24"/>
      <c r="EG69" s="24"/>
      <c r="EH69" s="24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13"/>
      <c r="ET69" s="5"/>
      <c r="EU69" s="5"/>
      <c r="EV69" s="5"/>
      <c r="EW69" s="5"/>
      <c r="EX69" s="30"/>
      <c r="EY69" s="5"/>
      <c r="EZ69" s="24"/>
      <c r="FA69" s="24"/>
      <c r="FB69" s="24"/>
      <c r="FC69" s="24"/>
      <c r="FD69" s="24"/>
      <c r="FE69" s="16"/>
      <c r="FF69" s="24"/>
      <c r="FG69" s="24"/>
      <c r="FH69" s="5"/>
      <c r="FI69" s="20"/>
      <c r="FJ69" s="5"/>
    </row>
    <row r="70" spans="1:166" s="21" customFormat="1" ht="43.5" customHeight="1">
      <c r="A70" s="5"/>
      <c r="B70"/>
      <c r="C70" s="140"/>
      <c r="D70" s="6" t="s">
        <v>65</v>
      </c>
      <c r="E70"/>
      <c r="F70"/>
      <c r="G70"/>
      <c r="H70" s="135" t="str">
        <f>IF((N2=""),"",N2)</f>
        <v>kraj muži</v>
      </c>
      <c r="I70"/>
      <c r="J70"/>
      <c r="K70" s="2"/>
      <c r="L70"/>
      <c r="M70" s="2" t="s">
        <v>66</v>
      </c>
      <c r="N70" s="136">
        <f>IF((AH2=""),"",AH2)</f>
      </c>
      <c r="O70" s="24"/>
      <c r="P70"/>
      <c r="Q70"/>
      <c r="R70"/>
      <c r="S70" s="2" t="s">
        <v>67</v>
      </c>
      <c r="T70" s="137" t="str">
        <f>IF((X2=""),"",X2)</f>
        <v>4.,5.</v>
      </c>
      <c r="U70" s="23"/>
      <c r="V70"/>
      <c r="W70" s="23"/>
      <c r="X70"/>
      <c r="Y70" s="6" t="s">
        <v>65</v>
      </c>
      <c r="Z70"/>
      <c r="AA70"/>
      <c r="AB70" s="2"/>
      <c r="AC70" s="135" t="str">
        <f>IF((N2=""),"",N2)</f>
        <v>kraj muži</v>
      </c>
      <c r="AD70"/>
      <c r="AE70" s="2"/>
      <c r="AF70" s="2"/>
      <c r="AG70" s="2" t="s">
        <v>66</v>
      </c>
      <c r="AH70" s="135">
        <f>IF((AH2=""),"",AH2)</f>
      </c>
      <c r="AI70"/>
      <c r="AJ70"/>
      <c r="AK70"/>
      <c r="AL70" s="2" t="s">
        <v>67</v>
      </c>
      <c r="AM70" s="137" t="str">
        <f>IF((X2=""),"",X2)</f>
        <v>4.,5.</v>
      </c>
      <c r="AN70"/>
      <c r="AO70"/>
      <c r="AP70"/>
      <c r="CD70" s="5"/>
      <c r="CE70" s="17"/>
      <c r="CF70" s="5"/>
      <c r="CG70" s="30"/>
      <c r="CH70" s="5"/>
      <c r="CI70" s="5"/>
      <c r="CJ70" s="13"/>
      <c r="CK70" s="5"/>
      <c r="CL70" s="5"/>
      <c r="CM70" s="5"/>
      <c r="CN70" s="5"/>
      <c r="CO70" s="24"/>
      <c r="CP70" s="24"/>
      <c r="CQ70" s="24"/>
      <c r="CR70" s="24"/>
      <c r="CS70" s="24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13"/>
      <c r="DE70" s="5"/>
      <c r="DF70" s="5"/>
      <c r="DG70" s="5"/>
      <c r="DH70" s="5"/>
      <c r="DI70" s="30"/>
      <c r="DJ70" s="5"/>
      <c r="DK70" s="24"/>
      <c r="DL70" s="24"/>
      <c r="DM70" s="24"/>
      <c r="DN70" s="24"/>
      <c r="DO70" s="24"/>
      <c r="DP70" s="16"/>
      <c r="DQ70" s="24"/>
      <c r="DR70" s="24"/>
      <c r="DS70" s="5"/>
      <c r="DT70" s="17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17"/>
      <c r="FJ70" s="5"/>
    </row>
    <row r="71" spans="1:166" s="21" customFormat="1" ht="21" customHeight="1">
      <c r="A71" s="5"/>
      <c r="B71"/>
      <c r="C71" s="23"/>
      <c r="D71" s="6" t="s">
        <v>68</v>
      </c>
      <c r="E71" s="23"/>
      <c r="F71" s="25"/>
      <c r="G71" s="25"/>
      <c r="H71" s="137">
        <f>IF((C23=""),"",C23)</f>
        <v>5</v>
      </c>
      <c r="I71" s="4"/>
      <c r="J71" s="4"/>
      <c r="K71" s="4"/>
      <c r="L71" s="25"/>
      <c r="M71" s="25"/>
      <c r="N71"/>
      <c r="O71"/>
      <c r="P71"/>
      <c r="Q71"/>
      <c r="R71"/>
      <c r="S71"/>
      <c r="T71"/>
      <c r="U71"/>
      <c r="V71"/>
      <c r="W71" s="23"/>
      <c r="X71" s="140"/>
      <c r="Y71" s="6" t="s">
        <v>68</v>
      </c>
      <c r="Z71" s="23"/>
      <c r="AA71" s="23"/>
      <c r="AB71" s="23"/>
      <c r="AC71" s="137">
        <f>IF((C24=""),"",C24)</f>
        <v>6</v>
      </c>
      <c r="AD71" s="23"/>
      <c r="AE71" s="25"/>
      <c r="AF71" s="25"/>
      <c r="AG71" s="25"/>
      <c r="AH71" s="24"/>
      <c r="AI71" s="24"/>
      <c r="AJ71" s="24"/>
      <c r="AK71"/>
      <c r="AL71"/>
      <c r="AM71"/>
      <c r="AN71"/>
      <c r="AO71"/>
      <c r="AP71"/>
      <c r="CD71" s="5"/>
      <c r="CE71" s="5"/>
      <c r="CF71" s="5"/>
      <c r="CG71" s="30"/>
      <c r="CH71" s="5"/>
      <c r="CI71" s="14"/>
      <c r="CJ71" s="5"/>
      <c r="CK71" s="24"/>
      <c r="CL71" s="13"/>
      <c r="CM71" s="24"/>
      <c r="CN71" s="24"/>
      <c r="CO71" s="24"/>
      <c r="CP71" s="24"/>
      <c r="CQ71" s="24"/>
      <c r="CR71" s="24"/>
      <c r="CS71" s="24"/>
      <c r="CT71" s="5"/>
      <c r="CU71" s="5"/>
      <c r="CV71" s="24"/>
      <c r="CW71" s="24"/>
      <c r="CX71" s="24"/>
      <c r="CY71" s="24"/>
      <c r="CZ71" s="24"/>
      <c r="DA71" s="24"/>
      <c r="DB71" s="24"/>
      <c r="DC71" s="14"/>
      <c r="DD71" s="5"/>
      <c r="DE71" s="13"/>
      <c r="DF71" s="5"/>
      <c r="DG71" s="24"/>
      <c r="DH71" s="24"/>
      <c r="DI71" s="24"/>
      <c r="DJ71" s="24"/>
      <c r="DK71" s="24"/>
      <c r="DL71" s="24"/>
      <c r="DM71" s="24"/>
      <c r="DN71" s="5"/>
      <c r="DO71" s="5"/>
      <c r="DP71" s="24"/>
      <c r="DQ71" s="24"/>
      <c r="DR71" s="24"/>
      <c r="DS71" s="5"/>
      <c r="DT71" s="5"/>
      <c r="DU71" s="5"/>
      <c r="DV71" s="30"/>
      <c r="DW71" s="5"/>
      <c r="DX71" s="14"/>
      <c r="DY71" s="5"/>
      <c r="DZ71" s="24"/>
      <c r="EA71" s="13"/>
      <c r="EB71" s="24"/>
      <c r="EC71" s="24"/>
      <c r="ED71" s="24"/>
      <c r="EE71" s="24"/>
      <c r="EF71" s="24"/>
      <c r="EG71" s="24"/>
      <c r="EH71" s="24"/>
      <c r="EI71" s="5"/>
      <c r="EJ71" s="5"/>
      <c r="EK71" s="24"/>
      <c r="EL71" s="24"/>
      <c r="EM71" s="24"/>
      <c r="EN71" s="24"/>
      <c r="EO71" s="24"/>
      <c r="EP71" s="24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</row>
    <row r="72" spans="1:166" s="21" customFormat="1" ht="15.75" customHeight="1">
      <c r="A72" s="5"/>
      <c r="B72"/>
      <c r="C72" s="23"/>
      <c r="D72" s="23"/>
      <c r="E72"/>
      <c r="F72"/>
      <c r="G72"/>
      <c r="H72"/>
      <c r="I72"/>
      <c r="J72"/>
      <c r="K72" s="2"/>
      <c r="L72"/>
      <c r="M72" s="25"/>
      <c r="N72"/>
      <c r="O72"/>
      <c r="P72"/>
      <c r="Q72"/>
      <c r="R72"/>
      <c r="S72"/>
      <c r="T72"/>
      <c r="U72"/>
      <c r="V72" s="23"/>
      <c r="W72" s="23"/>
      <c r="X72" s="140"/>
      <c r="Y72"/>
      <c r="Z72"/>
      <c r="AA72"/>
      <c r="AB72"/>
      <c r="AC72"/>
      <c r="AD72"/>
      <c r="AE72"/>
      <c r="AF72" s="2"/>
      <c r="AG72"/>
      <c r="AH72"/>
      <c r="AI72"/>
      <c r="AJ72"/>
      <c r="AK72"/>
      <c r="AL72"/>
      <c r="AM72"/>
      <c r="AN72"/>
      <c r="AO72"/>
      <c r="AP72"/>
      <c r="CD72" s="5"/>
      <c r="CE72" s="17"/>
      <c r="CF72" s="5"/>
      <c r="CG72" s="30"/>
      <c r="CH72" s="5"/>
      <c r="CI72" s="5"/>
      <c r="CJ72" s="13"/>
      <c r="CK72" s="5"/>
      <c r="CL72" s="5"/>
      <c r="CM72" s="5"/>
      <c r="CN72" s="5"/>
      <c r="CO72" s="24"/>
      <c r="CP72" s="24"/>
      <c r="CQ72" s="24"/>
      <c r="CR72" s="24"/>
      <c r="CS72" s="24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13"/>
      <c r="DE72" s="5"/>
      <c r="DF72" s="5"/>
      <c r="DG72" s="5"/>
      <c r="DH72" s="5"/>
      <c r="DI72" s="30"/>
      <c r="DJ72" s="5"/>
      <c r="DK72" s="24"/>
      <c r="DL72" s="24"/>
      <c r="DM72" s="24"/>
      <c r="DN72" s="24"/>
      <c r="DO72" s="24"/>
      <c r="DP72" s="16"/>
      <c r="DQ72" s="24"/>
      <c r="DR72" s="24"/>
      <c r="DS72" s="5"/>
      <c r="DT72" s="17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17"/>
      <c r="FJ72" s="5"/>
    </row>
    <row r="73" spans="1:166" s="21" customFormat="1" ht="15.75" customHeight="1" thickBot="1">
      <c r="A73" s="5"/>
      <c r="B73"/>
      <c r="C73" s="138" t="s">
        <v>69</v>
      </c>
      <c r="D73"/>
      <c r="E73" s="185" t="str">
        <f>IF((E23=""),"",E23)</f>
        <v>Chorý krávy</v>
      </c>
      <c r="F73" s="186"/>
      <c r="G73" s="186"/>
      <c r="H73" s="186"/>
      <c r="I73" s="186"/>
      <c r="J73" s="187"/>
      <c r="K73"/>
      <c r="L73" s="138" t="s">
        <v>70</v>
      </c>
      <c r="M73"/>
      <c r="N73" s="188" t="str">
        <f>IF((J23=""),"",J23)</f>
        <v>Omaři</v>
      </c>
      <c r="O73" s="180"/>
      <c r="P73" s="180"/>
      <c r="Q73" s="180"/>
      <c r="R73" s="180"/>
      <c r="S73" s="187"/>
      <c r="T73"/>
      <c r="U73"/>
      <c r="V73"/>
      <c r="W73"/>
      <c r="X73" s="139" t="s">
        <v>69</v>
      </c>
      <c r="Y73" s="185" t="str">
        <f>IF((E24=""),"",E24)</f>
        <v>Marťas a škodíci</v>
      </c>
      <c r="Z73" s="186"/>
      <c r="AA73" s="186"/>
      <c r="AB73" s="187"/>
      <c r="AC73" s="187"/>
      <c r="AD73" s="187"/>
      <c r="AE73" s="138" t="s">
        <v>70</v>
      </c>
      <c r="AF73"/>
      <c r="AG73" s="188" t="str">
        <f>IF((J24=""),"",J24)</f>
        <v>Wheel berow of mud</v>
      </c>
      <c r="AH73" s="188"/>
      <c r="AI73" s="188"/>
      <c r="AJ73" s="188"/>
      <c r="AK73" s="188"/>
      <c r="AL73" s="187"/>
      <c r="AM73"/>
      <c r="AN73"/>
      <c r="AO73"/>
      <c r="AP73"/>
      <c r="CD73" s="5"/>
      <c r="CE73" s="17"/>
      <c r="CF73" s="5"/>
      <c r="CG73" s="5"/>
      <c r="CH73" s="6"/>
      <c r="CI73" s="5"/>
      <c r="CJ73" s="26"/>
      <c r="CK73" s="5"/>
      <c r="CL73" s="27"/>
      <c r="CM73" s="5"/>
      <c r="CN73" s="5"/>
      <c r="CO73" s="2"/>
      <c r="CP73" s="5"/>
      <c r="CQ73" s="2"/>
      <c r="CR73" s="7"/>
      <c r="CS73" s="24"/>
      <c r="CT73" s="5"/>
      <c r="CU73" s="5"/>
      <c r="CV73" s="5"/>
      <c r="CW73" s="2"/>
      <c r="CX73" s="7"/>
      <c r="CY73" s="26"/>
      <c r="CZ73" s="5"/>
      <c r="DA73" s="5"/>
      <c r="DB73" s="5"/>
      <c r="DC73" s="6"/>
      <c r="DD73" s="5"/>
      <c r="DE73" s="5"/>
      <c r="DF73" s="2"/>
      <c r="DG73" s="27"/>
      <c r="DH73" s="5"/>
      <c r="DI73" s="2"/>
      <c r="DJ73" s="2"/>
      <c r="DK73" s="2"/>
      <c r="DL73" s="7"/>
      <c r="DM73" s="5"/>
      <c r="DN73" s="5"/>
      <c r="DO73" s="5"/>
      <c r="DQ73" s="2"/>
      <c r="DR73" s="5"/>
      <c r="DS73" s="5"/>
      <c r="DT73" s="17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17"/>
      <c r="FJ73" s="5"/>
    </row>
    <row r="74" spans="1:166" s="21" customFormat="1" ht="18" customHeight="1">
      <c r="A74" s="5"/>
      <c r="B74"/>
      <c r="C74" s="140"/>
      <c r="D74"/>
      <c r="E74"/>
      <c r="F74"/>
      <c r="G74"/>
      <c r="H74"/>
      <c r="I74"/>
      <c r="J74"/>
      <c r="K74"/>
      <c r="L74" s="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CD74" s="5"/>
      <c r="CE74" s="17"/>
      <c r="CF74" s="5"/>
      <c r="CG74" s="30"/>
      <c r="CH74" s="6"/>
      <c r="CI74" s="26"/>
      <c r="CJ74" s="26"/>
      <c r="CK74" s="26"/>
      <c r="CL74" s="7"/>
      <c r="CM74" s="26"/>
      <c r="CN74" s="25"/>
      <c r="CO74" s="25"/>
      <c r="CP74" s="25"/>
      <c r="CQ74" s="24"/>
      <c r="CR74" s="24"/>
      <c r="CS74" s="24"/>
      <c r="CT74" s="5"/>
      <c r="CU74" s="5"/>
      <c r="CV74" s="5"/>
      <c r="CW74" s="5"/>
      <c r="CX74" s="5"/>
      <c r="CY74" s="5"/>
      <c r="CZ74" s="5"/>
      <c r="DA74" s="5"/>
      <c r="DB74" s="26"/>
      <c r="DC74" s="6"/>
      <c r="DD74" s="26"/>
      <c r="DE74" s="25"/>
      <c r="DF74" s="25"/>
      <c r="DG74" s="7"/>
      <c r="DH74" s="4"/>
      <c r="DI74" s="4"/>
      <c r="DJ74" s="4"/>
      <c r="DK74" s="25"/>
      <c r="DL74" s="25"/>
      <c r="DM74" s="5"/>
      <c r="DN74" s="5"/>
      <c r="DO74" s="5"/>
      <c r="DP74" s="5"/>
      <c r="DQ74" s="5"/>
      <c r="DR74" s="5"/>
      <c r="DS74" s="5"/>
      <c r="DT74" s="17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17"/>
      <c r="FJ74" s="5"/>
    </row>
    <row r="75" spans="1:166" s="21" customFormat="1" ht="15.75" customHeight="1">
      <c r="A75" s="5"/>
      <c r="B75"/>
      <c r="C75" s="138" t="s">
        <v>11</v>
      </c>
      <c r="D75"/>
      <c r="E75" s="141" t="s">
        <v>71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 s="138"/>
      <c r="W75"/>
      <c r="X75" s="139" t="s">
        <v>11</v>
      </c>
      <c r="Y75" s="141" t="s">
        <v>71</v>
      </c>
      <c r="Z75"/>
      <c r="AA75"/>
      <c r="AB75"/>
      <c r="AC75" s="3"/>
      <c r="AD75" s="2"/>
      <c r="AE75" s="2"/>
      <c r="AF75" s="142"/>
      <c r="AG75" s="1"/>
      <c r="AH75" s="1"/>
      <c r="AI75"/>
      <c r="AJ75"/>
      <c r="AK75"/>
      <c r="AL75"/>
      <c r="AM75"/>
      <c r="AN75"/>
      <c r="AO75"/>
      <c r="AP75"/>
      <c r="CD75" s="5"/>
      <c r="CE75" s="17"/>
      <c r="CF75" s="5"/>
      <c r="CG75" s="30"/>
      <c r="CH75" s="5"/>
      <c r="CI75" s="26"/>
      <c r="CJ75" s="26"/>
      <c r="CK75" s="26"/>
      <c r="CL75" s="26"/>
      <c r="CM75" s="5"/>
      <c r="CN75" s="5"/>
      <c r="CO75" s="2"/>
      <c r="CP75" s="2"/>
      <c r="CQ75" s="24"/>
      <c r="CR75" s="24"/>
      <c r="CS75" s="24"/>
      <c r="CT75" s="5"/>
      <c r="CU75" s="5"/>
      <c r="CV75" s="5"/>
      <c r="CW75" s="5"/>
      <c r="CX75" s="5"/>
      <c r="CY75" s="5"/>
      <c r="CZ75" s="26"/>
      <c r="DA75" s="5"/>
      <c r="DB75" s="26"/>
      <c r="DC75" s="26"/>
      <c r="DD75" s="5"/>
      <c r="DE75" s="5"/>
      <c r="DF75" s="2"/>
      <c r="DG75" s="3"/>
      <c r="DH75" s="2"/>
      <c r="DI75" s="2"/>
      <c r="DJ75" s="2"/>
      <c r="DK75" s="5"/>
      <c r="DL75" s="25"/>
      <c r="DM75" s="5"/>
      <c r="DN75" s="5"/>
      <c r="DO75" s="5"/>
      <c r="DP75" s="5"/>
      <c r="DQ75" s="5"/>
      <c r="DR75" s="5"/>
      <c r="DS75" s="5"/>
      <c r="DT75" s="17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17"/>
      <c r="FJ75" s="5"/>
    </row>
    <row r="76" spans="1:166" s="21" customFormat="1" ht="15.75" customHeight="1">
      <c r="A76" s="5"/>
      <c r="B76"/>
      <c r="C76" s="138" t="s">
        <v>10</v>
      </c>
      <c r="D76"/>
      <c r="E76" s="141" t="s">
        <v>71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139" t="s">
        <v>10</v>
      </c>
      <c r="Y76" s="141" t="s">
        <v>71</v>
      </c>
      <c r="Z76"/>
      <c r="AA76"/>
      <c r="AB76"/>
      <c r="AC76" s="5"/>
      <c r="AD76" s="5"/>
      <c r="AE76" s="5"/>
      <c r="AF76"/>
      <c r="AG76"/>
      <c r="AH76"/>
      <c r="AI76"/>
      <c r="AJ76"/>
      <c r="AK76"/>
      <c r="AL76"/>
      <c r="AM76"/>
      <c r="AN76"/>
      <c r="AO76"/>
      <c r="AP76"/>
      <c r="CD76" s="5"/>
      <c r="CE76" s="17"/>
      <c r="CF76" s="5"/>
      <c r="CG76" s="28"/>
      <c r="CH76" s="5"/>
      <c r="CI76" s="19"/>
      <c r="CJ76" s="34"/>
      <c r="CK76" s="34"/>
      <c r="CL76" s="17"/>
      <c r="CM76" s="17"/>
      <c r="CN76" s="17"/>
      <c r="CO76" s="5"/>
      <c r="CP76" s="28"/>
      <c r="CQ76" s="5"/>
      <c r="CR76" s="19"/>
      <c r="CS76" s="19"/>
      <c r="CT76" s="19"/>
      <c r="CU76" s="19"/>
      <c r="CV76" s="19"/>
      <c r="CW76" s="17"/>
      <c r="CX76" s="5"/>
      <c r="CY76" s="5"/>
      <c r="CZ76" s="5"/>
      <c r="DA76" s="5"/>
      <c r="DB76" s="29"/>
      <c r="DC76" s="19"/>
      <c r="DD76" s="34"/>
      <c r="DE76" s="34"/>
      <c r="DF76" s="34"/>
      <c r="DG76" s="34"/>
      <c r="DH76" s="17"/>
      <c r="DI76" s="28"/>
      <c r="DJ76" s="5"/>
      <c r="DK76" s="19"/>
      <c r="DL76" s="17"/>
      <c r="DM76" s="17"/>
      <c r="DN76" s="17"/>
      <c r="DO76" s="17"/>
      <c r="DP76" s="5"/>
      <c r="DQ76" s="5"/>
      <c r="DR76" s="5"/>
      <c r="DS76" s="5"/>
      <c r="DT76" s="17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17"/>
      <c r="FJ76" s="5"/>
    </row>
    <row r="77" spans="1:166" s="21" customFormat="1" ht="18" customHeight="1">
      <c r="A77" s="5"/>
      <c r="B77"/>
      <c r="C77" s="140"/>
      <c r="D77"/>
      <c r="E77" s="143"/>
      <c r="F77"/>
      <c r="G77" s="141"/>
      <c r="H77" s="141"/>
      <c r="I77" s="141"/>
      <c r="J77" s="136"/>
      <c r="K77" s="136"/>
      <c r="L77" s="136"/>
      <c r="M77"/>
      <c r="N77"/>
      <c r="O77"/>
      <c r="P77"/>
      <c r="Q77"/>
      <c r="R77"/>
      <c r="S77"/>
      <c r="T77"/>
      <c r="U77"/>
      <c r="V77" s="138"/>
      <c r="W77"/>
      <c r="X77" s="144"/>
      <c r="Y77" s="143"/>
      <c r="Z77"/>
      <c r="AA77" s="136"/>
      <c r="AB77" s="136"/>
      <c r="AC77" s="136"/>
      <c r="AD77" s="136"/>
      <c r="AE77" s="136"/>
      <c r="AF77" s="136"/>
      <c r="AG77" s="136"/>
      <c r="AH77" s="145"/>
      <c r="AI77"/>
      <c r="AJ77"/>
      <c r="AK77"/>
      <c r="AL77"/>
      <c r="AM77"/>
      <c r="AN77"/>
      <c r="AO77"/>
      <c r="AP77"/>
      <c r="CD77" s="5"/>
      <c r="CE77" s="17"/>
      <c r="CF77" s="5"/>
      <c r="CG77" s="30"/>
      <c r="CH77" s="5"/>
      <c r="CI77" s="5"/>
      <c r="CJ77" s="5"/>
      <c r="CK77" s="5"/>
      <c r="CL77" s="5"/>
      <c r="CM77" s="5"/>
      <c r="CN77" s="5"/>
      <c r="CO77" s="5"/>
      <c r="CP77" s="2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17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17"/>
      <c r="FJ77" s="5"/>
    </row>
    <row r="78" spans="1:166" s="21" customFormat="1" ht="15.75" customHeight="1">
      <c r="A78" s="5"/>
      <c r="B78"/>
      <c r="C78" s="138" t="s">
        <v>11</v>
      </c>
      <c r="D78"/>
      <c r="E78" s="141" t="s">
        <v>71</v>
      </c>
      <c r="F78"/>
      <c r="G78" s="141"/>
      <c r="H78" s="141"/>
      <c r="I78" s="141"/>
      <c r="J78" s="145"/>
      <c r="K78" s="145"/>
      <c r="L78" s="145"/>
      <c r="M78"/>
      <c r="N78"/>
      <c r="O78"/>
      <c r="P78"/>
      <c r="Q78"/>
      <c r="R78"/>
      <c r="S78"/>
      <c r="T78"/>
      <c r="U78"/>
      <c r="V78" s="138"/>
      <c r="W78"/>
      <c r="X78" s="139" t="s">
        <v>11</v>
      </c>
      <c r="Y78" s="141" t="s">
        <v>71</v>
      </c>
      <c r="Z78"/>
      <c r="AA78" s="145"/>
      <c r="AB78" s="145"/>
      <c r="AC78" s="145"/>
      <c r="AD78" s="145"/>
      <c r="AE78" s="145"/>
      <c r="AF78" s="145"/>
      <c r="AG78" s="145"/>
      <c r="AH78" s="145"/>
      <c r="AI78"/>
      <c r="AJ78"/>
      <c r="AK78"/>
      <c r="AL78"/>
      <c r="AM78"/>
      <c r="AN78"/>
      <c r="AO78"/>
      <c r="AP78"/>
      <c r="CD78" s="5"/>
      <c r="CE78" s="17"/>
      <c r="CF78" s="5"/>
      <c r="CG78" s="28"/>
      <c r="CH78" s="5"/>
      <c r="CI78" s="31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28"/>
      <c r="DA78" s="5"/>
      <c r="DB78" s="29"/>
      <c r="DC78" s="31"/>
      <c r="DD78" s="5"/>
      <c r="DE78" s="5"/>
      <c r="DF78" s="5"/>
      <c r="DG78" s="3"/>
      <c r="DH78" s="2"/>
      <c r="DI78" s="2"/>
      <c r="DJ78" s="14"/>
      <c r="DK78" s="5"/>
      <c r="DL78" s="5"/>
      <c r="DM78" s="5"/>
      <c r="DN78" s="5"/>
      <c r="DO78" s="5"/>
      <c r="DP78" s="5"/>
      <c r="DQ78" s="5"/>
      <c r="DR78" s="5"/>
      <c r="DS78" s="5"/>
      <c r="DT78" s="17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17"/>
      <c r="FJ78" s="5"/>
    </row>
    <row r="79" spans="1:166" s="21" customFormat="1" ht="15.75" customHeight="1">
      <c r="A79" s="5"/>
      <c r="B79"/>
      <c r="C79" s="138" t="s">
        <v>10</v>
      </c>
      <c r="D79"/>
      <c r="E79" s="141" t="s">
        <v>71</v>
      </c>
      <c r="F79"/>
      <c r="G79" s="143"/>
      <c r="H79" s="143"/>
      <c r="I79" s="143"/>
      <c r="J79" s="23"/>
      <c r="K79" s="23"/>
      <c r="L79" s="23"/>
      <c r="M79"/>
      <c r="N79"/>
      <c r="O79"/>
      <c r="P79"/>
      <c r="Q79"/>
      <c r="R79"/>
      <c r="S79"/>
      <c r="T79"/>
      <c r="U79"/>
      <c r="V79" s="140"/>
      <c r="W79"/>
      <c r="X79" s="139" t="s">
        <v>10</v>
      </c>
      <c r="Y79" s="141" t="s">
        <v>71</v>
      </c>
      <c r="Z79"/>
      <c r="AA79" s="23"/>
      <c r="AB79" s="23"/>
      <c r="AC79" s="23"/>
      <c r="AD79" s="23"/>
      <c r="AE79" s="23"/>
      <c r="AF79" s="23"/>
      <c r="AG79" s="23"/>
      <c r="AH79" s="23"/>
      <c r="AI79"/>
      <c r="AJ79"/>
      <c r="AK79"/>
      <c r="AL79"/>
      <c r="AM79"/>
      <c r="AN79"/>
      <c r="AO79"/>
      <c r="AP79"/>
      <c r="CD79" s="5"/>
      <c r="CE79" s="17"/>
      <c r="CF79" s="5"/>
      <c r="CG79" s="28"/>
      <c r="CH79" s="5"/>
      <c r="CI79" s="31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29"/>
      <c r="DC79" s="31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17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17"/>
      <c r="FJ79" s="5"/>
    </row>
    <row r="80" spans="1:166" s="21" customFormat="1" ht="15.75" customHeight="1">
      <c r="A80" s="5"/>
      <c r="B80"/>
      <c r="C80" s="140"/>
      <c r="D80"/>
      <c r="E80" s="143"/>
      <c r="F80"/>
      <c r="G80" s="141"/>
      <c r="H80" s="141"/>
      <c r="I80" s="141"/>
      <c r="J80" s="145"/>
      <c r="K80" s="145"/>
      <c r="L80" s="145"/>
      <c r="M80"/>
      <c r="N80"/>
      <c r="O80"/>
      <c r="P80"/>
      <c r="Q80"/>
      <c r="R80"/>
      <c r="S80"/>
      <c r="T80"/>
      <c r="U80"/>
      <c r="V80" s="138"/>
      <c r="W80"/>
      <c r="X80" s="144"/>
      <c r="Y80" s="143"/>
      <c r="Z80"/>
      <c r="AA80" s="145"/>
      <c r="AB80" s="145"/>
      <c r="AC80" s="145"/>
      <c r="AD80" s="145"/>
      <c r="AE80" s="145"/>
      <c r="AF80" s="145"/>
      <c r="AG80" s="145"/>
      <c r="AH80" s="145"/>
      <c r="AI80"/>
      <c r="AJ80"/>
      <c r="AK80"/>
      <c r="AL80"/>
      <c r="AM80"/>
      <c r="AN80"/>
      <c r="AO80"/>
      <c r="AP80"/>
      <c r="CD80" s="5"/>
      <c r="CE80" s="17"/>
      <c r="CF80" s="5"/>
      <c r="CG80" s="30"/>
      <c r="CH80" s="5"/>
      <c r="CI80" s="32"/>
      <c r="CJ80" s="5"/>
      <c r="CK80" s="31"/>
      <c r="CL80" s="31"/>
      <c r="CM80" s="31"/>
      <c r="CN80" s="12"/>
      <c r="CO80" s="12"/>
      <c r="CP80" s="12"/>
      <c r="CQ80" s="5"/>
      <c r="CR80" s="5"/>
      <c r="CS80" s="5"/>
      <c r="CT80" s="5"/>
      <c r="CU80" s="5"/>
      <c r="CV80" s="5"/>
      <c r="CW80" s="5"/>
      <c r="CX80" s="5"/>
      <c r="CY80" s="5"/>
      <c r="CZ80" s="28"/>
      <c r="DA80" s="5"/>
      <c r="DB80" s="33"/>
      <c r="DC80" s="32"/>
      <c r="DD80" s="5"/>
      <c r="DE80" s="12"/>
      <c r="DF80" s="12"/>
      <c r="DG80" s="12"/>
      <c r="DH80" s="12"/>
      <c r="DI80" s="12"/>
      <c r="DJ80" s="12"/>
      <c r="DK80" s="12"/>
      <c r="DL80" s="16"/>
      <c r="DM80" s="5"/>
      <c r="DN80" s="5"/>
      <c r="DO80" s="5"/>
      <c r="DP80" s="5"/>
      <c r="DQ80" s="5"/>
      <c r="DR80" s="5"/>
      <c r="DS80" s="5"/>
      <c r="DT80" s="17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17"/>
      <c r="FJ80" s="5"/>
    </row>
    <row r="81" spans="1:166" s="21" customFormat="1" ht="15.75" customHeight="1">
      <c r="A81" s="5"/>
      <c r="B81"/>
      <c r="C81" s="138" t="s">
        <v>11</v>
      </c>
      <c r="D81"/>
      <c r="E81" s="141" t="s">
        <v>71</v>
      </c>
      <c r="F81"/>
      <c r="G81" s="141"/>
      <c r="H81" s="141"/>
      <c r="I81" s="141"/>
      <c r="J81" s="145"/>
      <c r="K81" s="145"/>
      <c r="L81" s="145"/>
      <c r="M81"/>
      <c r="N81"/>
      <c r="O81"/>
      <c r="P81"/>
      <c r="Q81"/>
      <c r="R81"/>
      <c r="S81"/>
      <c r="T81"/>
      <c r="U81"/>
      <c r="V81" s="138"/>
      <c r="W81"/>
      <c r="X81" s="139" t="s">
        <v>11</v>
      </c>
      <c r="Y81" s="141" t="s">
        <v>71</v>
      </c>
      <c r="Z81"/>
      <c r="AA81" s="145"/>
      <c r="AB81" s="145"/>
      <c r="AC81" s="145"/>
      <c r="AD81" s="145"/>
      <c r="AE81" s="145"/>
      <c r="AF81" s="145"/>
      <c r="AG81" s="145"/>
      <c r="AH81" s="145"/>
      <c r="AI81"/>
      <c r="AJ81"/>
      <c r="AK81"/>
      <c r="AL81"/>
      <c r="AM81"/>
      <c r="AN81"/>
      <c r="AO81"/>
      <c r="AP81"/>
      <c r="CD81" s="5"/>
      <c r="CE81" s="17"/>
      <c r="CF81" s="5"/>
      <c r="CG81" s="28"/>
      <c r="CH81" s="5"/>
      <c r="CI81" s="31"/>
      <c r="CJ81" s="5"/>
      <c r="CK81" s="31"/>
      <c r="CL81" s="31"/>
      <c r="CM81" s="31"/>
      <c r="CN81" s="16"/>
      <c r="CO81" s="16"/>
      <c r="CP81" s="16"/>
      <c r="CQ81" s="5"/>
      <c r="CR81" s="5"/>
      <c r="CS81" s="5"/>
      <c r="CT81" s="5"/>
      <c r="CU81" s="5"/>
      <c r="CV81" s="5"/>
      <c r="CW81" s="5"/>
      <c r="CX81" s="5"/>
      <c r="CY81" s="5"/>
      <c r="CZ81" s="28"/>
      <c r="DA81" s="5"/>
      <c r="DB81" s="29"/>
      <c r="DC81" s="31"/>
      <c r="DD81" s="5"/>
      <c r="DE81" s="16"/>
      <c r="DF81" s="16"/>
      <c r="DG81" s="16"/>
      <c r="DH81" s="16"/>
      <c r="DI81" s="16"/>
      <c r="DJ81" s="16"/>
      <c r="DK81" s="16"/>
      <c r="DL81" s="16"/>
      <c r="DM81" s="5"/>
      <c r="DN81" s="5"/>
      <c r="DO81" s="5"/>
      <c r="DP81" s="5"/>
      <c r="DQ81" s="5"/>
      <c r="DR81" s="5"/>
      <c r="DS81" s="5"/>
      <c r="DT81" s="17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17"/>
      <c r="FJ81" s="5"/>
    </row>
    <row r="82" spans="1:166" s="21" customFormat="1" ht="15.75" customHeight="1">
      <c r="A82" s="5"/>
      <c r="B82"/>
      <c r="C82" s="138" t="s">
        <v>10</v>
      </c>
      <c r="D82"/>
      <c r="E82" s="141" t="s">
        <v>71</v>
      </c>
      <c r="F82"/>
      <c r="G82" s="143"/>
      <c r="H82" s="143"/>
      <c r="I82" s="143"/>
      <c r="J82" s="23"/>
      <c r="K82" s="23"/>
      <c r="L82" s="23"/>
      <c r="M82"/>
      <c r="N82"/>
      <c r="O82"/>
      <c r="P82"/>
      <c r="Q82"/>
      <c r="R82"/>
      <c r="S82"/>
      <c r="T82"/>
      <c r="U82"/>
      <c r="V82" s="140"/>
      <c r="W82"/>
      <c r="X82" s="139" t="s">
        <v>10</v>
      </c>
      <c r="Y82" s="141" t="s">
        <v>71</v>
      </c>
      <c r="Z82"/>
      <c r="AA82" s="23"/>
      <c r="AB82" s="23"/>
      <c r="AC82" s="23"/>
      <c r="AD82" s="23"/>
      <c r="AE82" s="23"/>
      <c r="AF82" s="23"/>
      <c r="AG82" s="23"/>
      <c r="AH82" s="23"/>
      <c r="AI82"/>
      <c r="AJ82"/>
      <c r="AK82"/>
      <c r="AL82"/>
      <c r="AM82"/>
      <c r="AN82"/>
      <c r="AO82"/>
      <c r="AP82" s="145"/>
      <c r="CD82" s="5"/>
      <c r="CE82" s="17"/>
      <c r="CF82" s="5"/>
      <c r="CG82" s="28"/>
      <c r="CH82" s="5"/>
      <c r="CI82" s="31"/>
      <c r="CJ82" s="5"/>
      <c r="CK82" s="32"/>
      <c r="CL82" s="32"/>
      <c r="CM82" s="32"/>
      <c r="CN82" s="26"/>
      <c r="CO82" s="26"/>
      <c r="CP82" s="26"/>
      <c r="CQ82" s="5"/>
      <c r="CR82" s="5"/>
      <c r="CS82" s="5"/>
      <c r="CT82" s="5"/>
      <c r="CU82" s="5"/>
      <c r="CV82" s="5"/>
      <c r="CW82" s="5"/>
      <c r="CX82" s="5"/>
      <c r="CY82" s="5"/>
      <c r="CZ82" s="30"/>
      <c r="DA82" s="5"/>
      <c r="DB82" s="29"/>
      <c r="DC82" s="31"/>
      <c r="DD82" s="5"/>
      <c r="DE82" s="26"/>
      <c r="DF82" s="26"/>
      <c r="DG82" s="26"/>
      <c r="DH82" s="26"/>
      <c r="DI82" s="26"/>
      <c r="DJ82" s="26"/>
      <c r="DK82" s="26"/>
      <c r="DL82" s="26"/>
      <c r="DM82" s="5"/>
      <c r="DN82" s="5"/>
      <c r="DO82" s="5"/>
      <c r="DP82" s="5"/>
      <c r="DQ82" s="5"/>
      <c r="DR82" s="5"/>
      <c r="DS82" s="5"/>
      <c r="DT82" s="17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17"/>
      <c r="FJ82" s="5"/>
    </row>
    <row r="83" spans="1:166" s="21" customFormat="1" ht="15.75" customHeight="1">
      <c r="A83" s="5"/>
      <c r="B83"/>
      <c r="C83" s="140"/>
      <c r="D83"/>
      <c r="E83"/>
      <c r="F83"/>
      <c r="G83"/>
      <c r="H83" s="138"/>
      <c r="I83" s="141"/>
      <c r="J83" s="141"/>
      <c r="K83" s="141"/>
      <c r="L83" s="141"/>
      <c r="M83" s="145"/>
      <c r="N83" s="145"/>
      <c r="O83" s="145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 s="138"/>
      <c r="AF83"/>
      <c r="AG83" s="141"/>
      <c r="AH83" s="141"/>
      <c r="AI83" s="141"/>
      <c r="AJ83" s="145"/>
      <c r="AK83" s="145"/>
      <c r="AL83" s="145"/>
      <c r="AM83" s="145"/>
      <c r="AN83" s="145"/>
      <c r="AO83"/>
      <c r="AP83" s="146"/>
      <c r="CD83" s="5"/>
      <c r="CE83" s="16"/>
      <c r="CF83" s="5"/>
      <c r="CG83" s="30"/>
      <c r="CH83" s="5"/>
      <c r="CI83" s="32"/>
      <c r="CJ83" s="5"/>
      <c r="CK83" s="31"/>
      <c r="CL83" s="31"/>
      <c r="CM83" s="31"/>
      <c r="CN83" s="16"/>
      <c r="CO83" s="16"/>
      <c r="CP83" s="16"/>
      <c r="CQ83" s="5"/>
      <c r="CR83" s="5"/>
      <c r="CS83" s="5"/>
      <c r="CT83" s="5"/>
      <c r="CU83" s="5"/>
      <c r="CV83" s="5"/>
      <c r="CW83" s="5"/>
      <c r="CX83" s="5"/>
      <c r="CY83" s="5"/>
      <c r="CZ83" s="28"/>
      <c r="DA83" s="5"/>
      <c r="DB83" s="33"/>
      <c r="DC83" s="32"/>
      <c r="DD83" s="5"/>
      <c r="DE83" s="16"/>
      <c r="DF83" s="16"/>
      <c r="DG83" s="16"/>
      <c r="DH83" s="16"/>
      <c r="DI83" s="16"/>
      <c r="DJ83" s="16"/>
      <c r="DK83" s="16"/>
      <c r="DL83" s="16"/>
      <c r="DM83" s="5"/>
      <c r="DN83" s="5"/>
      <c r="DO83" s="5"/>
      <c r="DP83" s="5"/>
      <c r="DQ83" s="5"/>
      <c r="DR83" s="5"/>
      <c r="DS83" s="5"/>
      <c r="DT83" s="16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16"/>
      <c r="FJ83" s="5"/>
    </row>
    <row r="84" spans="1:166" s="21" customFormat="1" ht="15.75" customHeight="1" thickBot="1">
      <c r="A84" s="5"/>
      <c r="B84"/>
      <c r="C84" s="140"/>
      <c r="D84"/>
      <c r="E84"/>
      <c r="F84" s="147" t="s">
        <v>72</v>
      </c>
      <c r="G84" s="148"/>
      <c r="H84" s="148"/>
      <c r="I84" s="148"/>
      <c r="J84" s="148"/>
      <c r="K84" s="149"/>
      <c r="L84" s="149"/>
      <c r="M84" s="149"/>
      <c r="N84" s="150"/>
      <c r="O84" s="150"/>
      <c r="P84" s="148"/>
      <c r="Q84" s="148"/>
      <c r="R84" s="148"/>
      <c r="S84" s="148"/>
      <c r="T84"/>
      <c r="U84"/>
      <c r="V84"/>
      <c r="W84"/>
      <c r="X84"/>
      <c r="Y84"/>
      <c r="Z84" s="147" t="s">
        <v>72</v>
      </c>
      <c r="AA84" s="148"/>
      <c r="AB84" s="148"/>
      <c r="AC84" s="148"/>
      <c r="AD84" s="148"/>
      <c r="AE84" s="151"/>
      <c r="AF84" s="148"/>
      <c r="AG84" s="149"/>
      <c r="AH84" s="149"/>
      <c r="AI84" s="149"/>
      <c r="AJ84" s="150"/>
      <c r="AK84" s="150"/>
      <c r="AL84" s="145"/>
      <c r="AM84" s="146"/>
      <c r="AN84" s="146"/>
      <c r="AO84"/>
      <c r="AP84" s="1"/>
      <c r="CD84" s="5"/>
      <c r="CE84" s="16"/>
      <c r="CF84" s="5"/>
      <c r="CG84" s="28"/>
      <c r="CH84" s="5"/>
      <c r="CI84" s="31"/>
      <c r="CJ84" s="5"/>
      <c r="CK84" s="31"/>
      <c r="CL84" s="31"/>
      <c r="CM84" s="31"/>
      <c r="CN84" s="16"/>
      <c r="CO84" s="16"/>
      <c r="CP84" s="16"/>
      <c r="CQ84" s="5"/>
      <c r="CR84" s="5"/>
      <c r="CS84" s="5"/>
      <c r="CT84" s="5"/>
      <c r="CU84" s="5"/>
      <c r="CV84" s="5"/>
      <c r="CW84" s="5"/>
      <c r="CX84" s="5"/>
      <c r="CY84" s="5"/>
      <c r="CZ84" s="28"/>
      <c r="DA84" s="5"/>
      <c r="DB84" s="29"/>
      <c r="DC84" s="31"/>
      <c r="DD84" s="5"/>
      <c r="DE84" s="16"/>
      <c r="DF84" s="16"/>
      <c r="DG84" s="16"/>
      <c r="DH84" s="16"/>
      <c r="DI84" s="16"/>
      <c r="DJ84" s="16"/>
      <c r="DK84" s="16"/>
      <c r="DL84" s="16"/>
      <c r="DM84" s="5"/>
      <c r="DN84" s="5"/>
      <c r="DO84" s="5"/>
      <c r="DP84" s="5"/>
      <c r="DQ84" s="5"/>
      <c r="DR84" s="5"/>
      <c r="DS84" s="5"/>
      <c r="DT84" s="16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16"/>
      <c r="FJ84" s="5"/>
    </row>
    <row r="85" spans="1:166" s="21" customFormat="1" ht="15.75" customHeight="1">
      <c r="A85" s="5"/>
      <c r="B85"/>
      <c r="C85" s="140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 s="145"/>
      <c r="AM85" s="1"/>
      <c r="AN85" s="1"/>
      <c r="AO85"/>
      <c r="AP85" s="1"/>
      <c r="CD85" s="5"/>
      <c r="CE85" s="17"/>
      <c r="CF85" s="5"/>
      <c r="CG85" s="28"/>
      <c r="CH85" s="5"/>
      <c r="CI85" s="31"/>
      <c r="CJ85" s="5"/>
      <c r="CK85" s="32"/>
      <c r="CL85" s="32"/>
      <c r="CM85" s="32"/>
      <c r="CN85" s="26"/>
      <c r="CO85" s="26"/>
      <c r="CP85" s="26"/>
      <c r="CQ85" s="5"/>
      <c r="CR85" s="5"/>
      <c r="CS85" s="5"/>
      <c r="CT85" s="5"/>
      <c r="CU85" s="5"/>
      <c r="CV85" s="5"/>
      <c r="CW85" s="5"/>
      <c r="CX85" s="5"/>
      <c r="CY85" s="5"/>
      <c r="CZ85" s="30"/>
      <c r="DA85" s="5"/>
      <c r="DB85" s="29"/>
      <c r="DC85" s="31"/>
      <c r="DD85" s="5"/>
      <c r="DE85" s="26"/>
      <c r="DF85" s="26"/>
      <c r="DG85" s="26"/>
      <c r="DH85" s="26"/>
      <c r="DI85" s="26"/>
      <c r="DJ85" s="26"/>
      <c r="DK85" s="26"/>
      <c r="DL85" s="26"/>
      <c r="DM85" s="5"/>
      <c r="DN85" s="5"/>
      <c r="DO85" s="5"/>
      <c r="DP85" s="5"/>
      <c r="DQ85" s="5"/>
      <c r="DR85" s="5"/>
      <c r="DS85" s="5"/>
      <c r="DT85" s="17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17"/>
      <c r="FJ85" s="5"/>
    </row>
    <row r="86" spans="1:166" s="21" customFormat="1" ht="15.75" customHeight="1" thickBot="1">
      <c r="A86" s="5"/>
      <c r="B86"/>
      <c r="C86" s="140"/>
      <c r="D86"/>
      <c r="E86"/>
      <c r="F86" s="147" t="s">
        <v>73</v>
      </c>
      <c r="G86" s="148"/>
      <c r="H86" s="148"/>
      <c r="I86" s="148"/>
      <c r="J86" s="148"/>
      <c r="K86" s="148"/>
      <c r="L86"/>
      <c r="M86" s="147" t="s">
        <v>74</v>
      </c>
      <c r="N86" s="148"/>
      <c r="O86" s="148"/>
      <c r="P86" s="148"/>
      <c r="Q86" s="148"/>
      <c r="R86" s="148"/>
      <c r="S86" s="148"/>
      <c r="T86"/>
      <c r="U86"/>
      <c r="V86"/>
      <c r="W86"/>
      <c r="X86"/>
      <c r="Y86"/>
      <c r="Z86" s="147" t="s">
        <v>73</v>
      </c>
      <c r="AA86" s="148"/>
      <c r="AB86" s="148"/>
      <c r="AC86" s="148"/>
      <c r="AD86" s="148"/>
      <c r="AE86" s="148"/>
      <c r="AF86"/>
      <c r="AG86" s="152" t="s">
        <v>74</v>
      </c>
      <c r="AH86" s="148"/>
      <c r="AI86" s="148"/>
      <c r="AJ86" s="148"/>
      <c r="AK86" s="148"/>
      <c r="AL86" s="145"/>
      <c r="AM86" s="1"/>
      <c r="AN86" s="1"/>
      <c r="AO86"/>
      <c r="AP86" s="24"/>
      <c r="CD86" s="5"/>
      <c r="CE86" s="17"/>
      <c r="CF86" s="5"/>
      <c r="CG86" s="30"/>
      <c r="CH86" s="5"/>
      <c r="CI86" s="5"/>
      <c r="CJ86" s="5"/>
      <c r="CK86" s="5"/>
      <c r="CL86" s="28"/>
      <c r="CM86" s="31"/>
      <c r="CN86" s="31"/>
      <c r="CO86" s="31"/>
      <c r="CP86" s="31"/>
      <c r="CQ86" s="16"/>
      <c r="CR86" s="16"/>
      <c r="CS86" s="16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28"/>
      <c r="DJ86" s="5"/>
      <c r="DK86" s="31"/>
      <c r="DL86" s="31"/>
      <c r="DM86" s="31"/>
      <c r="DN86" s="16"/>
      <c r="DO86" s="16"/>
      <c r="DP86" s="16"/>
      <c r="DQ86" s="16"/>
      <c r="DR86" s="5"/>
      <c r="DS86" s="5"/>
      <c r="DT86" s="17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17"/>
      <c r="FJ86" s="5"/>
    </row>
    <row r="87" spans="1:166" s="21" customFormat="1" ht="12.75" customHeight="1">
      <c r="A87" s="5"/>
      <c r="B87"/>
      <c r="C87" s="140"/>
      <c r="D87"/>
      <c r="E87"/>
      <c r="F87"/>
      <c r="G87"/>
      <c r="H87"/>
      <c r="I87"/>
      <c r="J87"/>
      <c r="K87" s="24"/>
      <c r="L87" s="24"/>
      <c r="M87" s="24"/>
      <c r="N87" s="24"/>
      <c r="O87" s="24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 s="24"/>
      <c r="AH87" s="24"/>
      <c r="AI87" s="24"/>
      <c r="AJ87" s="24"/>
      <c r="AK87" s="24"/>
      <c r="AL87" s="145"/>
      <c r="AM87" s="24"/>
      <c r="AN87" s="24"/>
      <c r="AO87"/>
      <c r="AP87" s="24"/>
      <c r="CD87" s="5"/>
      <c r="CE87" s="20"/>
      <c r="CF87" s="5"/>
      <c r="CG87" s="30"/>
      <c r="CH87" s="5"/>
      <c r="CI87" s="5"/>
      <c r="CJ87" s="13"/>
      <c r="CK87" s="5"/>
      <c r="CL87" s="5"/>
      <c r="CM87" s="5"/>
      <c r="CN87" s="5"/>
      <c r="CO87" s="31"/>
      <c r="CP87" s="31"/>
      <c r="CQ87" s="31"/>
      <c r="CR87" s="16"/>
      <c r="CS87" s="16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13"/>
      <c r="DE87" s="5"/>
      <c r="DF87" s="5"/>
      <c r="DG87" s="5"/>
      <c r="DH87" s="5"/>
      <c r="DI87" s="28"/>
      <c r="DJ87" s="5"/>
      <c r="DK87" s="31"/>
      <c r="DL87" s="31"/>
      <c r="DM87" s="31"/>
      <c r="DN87" s="16"/>
      <c r="DO87" s="16"/>
      <c r="DP87" s="16"/>
      <c r="DQ87" s="16"/>
      <c r="DR87" s="5"/>
      <c r="DS87" s="5"/>
      <c r="DT87" s="20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20"/>
      <c r="FJ87" s="5"/>
    </row>
    <row r="88" spans="1:166" s="21" customFormat="1" ht="15" customHeight="1" thickBot="1">
      <c r="A88" s="5"/>
      <c r="B88"/>
      <c r="C88" s="140"/>
      <c r="D88"/>
      <c r="E88"/>
      <c r="F88" s="147" t="s">
        <v>75</v>
      </c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/>
      <c r="U88"/>
      <c r="V88"/>
      <c r="W88"/>
      <c r="X88"/>
      <c r="Y88"/>
      <c r="Z88" s="147" t="s">
        <v>75</v>
      </c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45"/>
      <c r="AM88" s="24"/>
      <c r="AN88" s="24"/>
      <c r="AO88"/>
      <c r="AP88"/>
      <c r="CD88" s="5"/>
      <c r="CE88" s="20"/>
      <c r="CF88" s="5"/>
      <c r="CG88" s="30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16"/>
      <c r="DQ88" s="5"/>
      <c r="DR88" s="5"/>
      <c r="DS88" s="5"/>
      <c r="DT88" s="20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20"/>
      <c r="FJ88" s="5"/>
    </row>
    <row r="89" spans="1:166" s="21" customFormat="1" ht="12.75" customHeight="1">
      <c r="A89" s="5"/>
      <c r="B89"/>
      <c r="C89" s="140"/>
      <c r="D89"/>
      <c r="E89"/>
      <c r="F89"/>
      <c r="G89" s="24"/>
      <c r="H89" s="24"/>
      <c r="I89" s="24"/>
      <c r="J89" s="24"/>
      <c r="K89" s="24"/>
      <c r="L89" s="24"/>
      <c r="M89" s="24"/>
      <c r="N89" s="24"/>
      <c r="O89" s="24"/>
      <c r="P89"/>
      <c r="Q89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145"/>
      <c r="AG89" s="145"/>
      <c r="AH89" s="24"/>
      <c r="AI89"/>
      <c r="AJ89"/>
      <c r="AK89"/>
      <c r="AL89"/>
      <c r="AM89"/>
      <c r="AN89"/>
      <c r="AO89"/>
      <c r="AP89"/>
      <c r="CD89" s="5"/>
      <c r="CE89" s="17"/>
      <c r="CF89" s="5"/>
      <c r="CG89" s="30"/>
      <c r="CH89" s="5"/>
      <c r="CI89" s="5"/>
      <c r="CJ89" s="13"/>
      <c r="CK89" s="5"/>
      <c r="CL89" s="5"/>
      <c r="CM89" s="5"/>
      <c r="CN89" s="5"/>
      <c r="CO89" s="5"/>
      <c r="CP89" s="5"/>
      <c r="CQ89" s="13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13"/>
      <c r="DE89" s="5"/>
      <c r="DF89" s="5"/>
      <c r="DG89" s="5"/>
      <c r="DH89" s="5"/>
      <c r="DI89" s="5"/>
      <c r="DJ89" s="5"/>
      <c r="DK89" s="15"/>
      <c r="DL89" s="5"/>
      <c r="DM89" s="5"/>
      <c r="DN89" s="5"/>
      <c r="DO89" s="5"/>
      <c r="DP89" s="16"/>
      <c r="DQ89" s="5"/>
      <c r="DR89" s="5"/>
      <c r="DS89" s="5"/>
      <c r="DT89" s="17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17"/>
      <c r="FJ89" s="5"/>
    </row>
    <row r="90" spans="1:166" s="21" customFormat="1" ht="15" customHeight="1">
      <c r="A90" s="5"/>
      <c r="B90"/>
      <c r="C90"/>
      <c r="D90"/>
      <c r="E90" s="140"/>
      <c r="F90"/>
      <c r="G90" s="24"/>
      <c r="H90" s="24"/>
      <c r="I90" s="24"/>
      <c r="J90" s="24"/>
      <c r="K90" s="24"/>
      <c r="L90" s="24"/>
      <c r="M90" s="24"/>
      <c r="N90" s="24"/>
      <c r="O90" s="24"/>
      <c r="P90"/>
      <c r="Q90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/>
      <c r="AJ90"/>
      <c r="AK90"/>
      <c r="AL90"/>
      <c r="AM90"/>
      <c r="AN90"/>
      <c r="AO90"/>
      <c r="AP90"/>
      <c r="CD90" s="5"/>
      <c r="CE90" s="17"/>
      <c r="CF90" s="5"/>
      <c r="CG90" s="30"/>
      <c r="CH90" s="5"/>
      <c r="CI90" s="5"/>
      <c r="CJ90" s="5"/>
      <c r="CK90" s="5"/>
      <c r="CL90" s="5"/>
      <c r="CM90" s="5"/>
      <c r="CN90" s="5"/>
      <c r="CO90" s="24"/>
      <c r="CP90" s="24"/>
      <c r="CQ90" s="24"/>
      <c r="CR90" s="24"/>
      <c r="CS90" s="24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24"/>
      <c r="DL90" s="24"/>
      <c r="DM90" s="24"/>
      <c r="DN90" s="24"/>
      <c r="DO90" s="24"/>
      <c r="DP90" s="16"/>
      <c r="DQ90" s="24"/>
      <c r="DR90" s="5"/>
      <c r="DS90" s="5"/>
      <c r="DT90" s="17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17"/>
      <c r="FJ90" s="5"/>
    </row>
    <row r="91" spans="1:166" s="21" customFormat="1" ht="12.75" customHeight="1">
      <c r="A91" s="5"/>
      <c r="B91"/>
      <c r="C91"/>
      <c r="D91"/>
      <c r="E91"/>
      <c r="F91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/>
      <c r="AJ91"/>
      <c r="AK91"/>
      <c r="AL91"/>
      <c r="AM91"/>
      <c r="AN91"/>
      <c r="AO91"/>
      <c r="AP91"/>
      <c r="CD91" s="5"/>
      <c r="CE91" s="17"/>
      <c r="CF91" s="5"/>
      <c r="CG91" s="30"/>
      <c r="CH91" s="5"/>
      <c r="CI91" s="5"/>
      <c r="CJ91" s="13"/>
      <c r="CK91" s="5"/>
      <c r="CL91" s="5"/>
      <c r="CM91" s="5"/>
      <c r="CN91" s="5"/>
      <c r="CO91" s="24"/>
      <c r="CP91" s="24"/>
      <c r="CQ91" s="24"/>
      <c r="CR91" s="24"/>
      <c r="CS91" s="24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13"/>
      <c r="DE91" s="5"/>
      <c r="DF91" s="5"/>
      <c r="DG91" s="5"/>
      <c r="DH91" s="5"/>
      <c r="DI91" s="30"/>
      <c r="DJ91" s="5"/>
      <c r="DK91" s="24"/>
      <c r="DL91" s="24"/>
      <c r="DM91" s="24"/>
      <c r="DN91" s="24"/>
      <c r="DO91" s="24"/>
      <c r="DP91" s="16"/>
      <c r="DQ91" s="24"/>
      <c r="DR91" s="5"/>
      <c r="DS91" s="5"/>
      <c r="DT91" s="17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17"/>
      <c r="FJ91" s="5"/>
    </row>
    <row r="92" spans="1:166" s="21" customFormat="1" ht="15" customHeight="1">
      <c r="A92" s="5"/>
      <c r="B92"/>
      <c r="C92"/>
      <c r="D92"/>
      <c r="E92"/>
      <c r="F92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/>
      <c r="AJ92"/>
      <c r="AK92"/>
      <c r="AL92"/>
      <c r="AM92"/>
      <c r="AN92"/>
      <c r="AO92"/>
      <c r="AP92"/>
      <c r="CD92" s="5"/>
      <c r="CE92" s="17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17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17"/>
      <c r="FJ92" s="5"/>
    </row>
    <row r="93" spans="1:166" s="21" customFormat="1" ht="24" customHeight="1">
      <c r="A93" s="5"/>
      <c r="B93"/>
      <c r="C93"/>
      <c r="D93" s="6" t="s">
        <v>65</v>
      </c>
      <c r="E93"/>
      <c r="F93"/>
      <c r="G93"/>
      <c r="H93" s="135" t="str">
        <f>IF((N2=""),"",N2)</f>
        <v>kraj muži</v>
      </c>
      <c r="I93"/>
      <c r="J93"/>
      <c r="K93"/>
      <c r="L93"/>
      <c r="M93" s="2" t="s">
        <v>66</v>
      </c>
      <c r="N93" s="136">
        <f>IF((AH2=""),"",AH2)</f>
      </c>
      <c r="O93" s="24"/>
      <c r="P93"/>
      <c r="Q93"/>
      <c r="R93"/>
      <c r="S93" s="2" t="s">
        <v>67</v>
      </c>
      <c r="T93" s="137" t="str">
        <f>IF((X2=""),"",X2)</f>
        <v>4.,5.</v>
      </c>
      <c r="U93" s="23"/>
      <c r="V93"/>
      <c r="W93" s="23"/>
      <c r="X93"/>
      <c r="Y93" s="6" t="s">
        <v>65</v>
      </c>
      <c r="Z93"/>
      <c r="AA93"/>
      <c r="AB93" s="2"/>
      <c r="AC93" s="135" t="str">
        <f>IF((N2=""),"",N2)</f>
        <v>kraj muži</v>
      </c>
      <c r="AD93"/>
      <c r="AE93" s="2"/>
      <c r="AF93" s="2"/>
      <c r="AG93" s="2" t="s">
        <v>66</v>
      </c>
      <c r="AH93" s="135">
        <f>IF((AH2=""),"",AH2)</f>
      </c>
      <c r="AI93"/>
      <c r="AJ93"/>
      <c r="AK93"/>
      <c r="AL93" s="2" t="s">
        <v>67</v>
      </c>
      <c r="AM93" s="137" t="str">
        <f>IF((X2=""),"",X2)</f>
        <v>4.,5.</v>
      </c>
      <c r="AN93"/>
      <c r="AO93"/>
      <c r="AP93"/>
      <c r="CD93" s="5"/>
      <c r="CE93" s="17"/>
      <c r="CF93" s="5"/>
      <c r="CG93" s="30"/>
      <c r="CH93" s="5"/>
      <c r="CI93" s="14"/>
      <c r="CJ93" s="5"/>
      <c r="CK93" s="24"/>
      <c r="CL93" s="13"/>
      <c r="CM93" s="24"/>
      <c r="CN93" s="24"/>
      <c r="CO93" s="24"/>
      <c r="CP93" s="24"/>
      <c r="CQ93" s="24"/>
      <c r="CR93" s="24"/>
      <c r="CS93" s="24"/>
      <c r="CT93" s="5"/>
      <c r="CU93" s="5"/>
      <c r="CV93" s="24"/>
      <c r="CW93" s="24"/>
      <c r="CX93" s="24"/>
      <c r="CY93" s="24"/>
      <c r="CZ93" s="24"/>
      <c r="DA93" s="24"/>
      <c r="DB93" s="24"/>
      <c r="DC93" s="14"/>
      <c r="DD93" s="5"/>
      <c r="DE93" s="13"/>
      <c r="DF93" s="5"/>
      <c r="DG93" s="24"/>
      <c r="DH93" s="24"/>
      <c r="DI93" s="24"/>
      <c r="DJ93" s="24"/>
      <c r="DK93" s="24"/>
      <c r="DL93" s="24"/>
      <c r="DM93" s="24"/>
      <c r="DN93" s="5"/>
      <c r="DO93" s="5"/>
      <c r="DP93" s="5"/>
      <c r="DQ93" s="5"/>
      <c r="DR93" s="5"/>
      <c r="DS93" s="5"/>
      <c r="DT93" s="17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17"/>
      <c r="FJ93" s="5"/>
    </row>
    <row r="94" spans="1:166" s="21" customFormat="1" ht="21" customHeight="1">
      <c r="A94" s="5"/>
      <c r="B94"/>
      <c r="C94"/>
      <c r="D94" s="6" t="s">
        <v>68</v>
      </c>
      <c r="E94" s="23"/>
      <c r="F94" s="23"/>
      <c r="G94" s="23"/>
      <c r="H94" s="137">
        <f>IF((C25=""),"",C25)</f>
        <v>7</v>
      </c>
      <c r="I94" s="23"/>
      <c r="J94" s="25"/>
      <c r="K94" s="25"/>
      <c r="L94" s="25"/>
      <c r="M94" s="24"/>
      <c r="N94" s="24"/>
      <c r="O94" s="24"/>
      <c r="P94"/>
      <c r="Q94"/>
      <c r="R94"/>
      <c r="S94"/>
      <c r="T94"/>
      <c r="U94"/>
      <c r="V94"/>
      <c r="W94" s="23"/>
      <c r="X94" s="23"/>
      <c r="Y94" s="6" t="s">
        <v>68</v>
      </c>
      <c r="Z94" s="23"/>
      <c r="AA94" s="25"/>
      <c r="AB94" s="25"/>
      <c r="AC94" s="137">
        <f>IF((C26=""),"",C26)</f>
        <v>8</v>
      </c>
      <c r="AD94" s="4"/>
      <c r="AE94" s="4"/>
      <c r="AF94" s="4"/>
      <c r="AG94" s="25"/>
      <c r="AH94" s="25"/>
      <c r="AI94"/>
      <c r="AJ94"/>
      <c r="AK94"/>
      <c r="AL94"/>
      <c r="AM94"/>
      <c r="AN94"/>
      <c r="AO94"/>
      <c r="AP94"/>
      <c r="CD94" s="5"/>
      <c r="CE94" s="17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17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17"/>
      <c r="FJ94" s="5"/>
    </row>
    <row r="95" spans="1:166" s="21" customFormat="1" ht="15.75" customHeight="1">
      <c r="A95" s="5"/>
      <c r="B95"/>
      <c r="C95"/>
      <c r="D95"/>
      <c r="E95" s="23"/>
      <c r="F95" s="23"/>
      <c r="G95" s="23"/>
      <c r="H95" s="23"/>
      <c r="I95"/>
      <c r="J95"/>
      <c r="K95" s="2"/>
      <c r="L95" s="2"/>
      <c r="M95" s="24"/>
      <c r="N95" s="24"/>
      <c r="O95" s="24"/>
      <c r="P95"/>
      <c r="Q95"/>
      <c r="R95"/>
      <c r="S95"/>
      <c r="T95"/>
      <c r="U95"/>
      <c r="V95" s="23"/>
      <c r="W95" s="23"/>
      <c r="X95" s="23"/>
      <c r="Y95" s="23"/>
      <c r="Z95"/>
      <c r="AA95"/>
      <c r="AB95" s="2"/>
      <c r="AC95" s="3"/>
      <c r="AD95" s="2"/>
      <c r="AE95"/>
      <c r="AF95"/>
      <c r="AG95"/>
      <c r="AH95"/>
      <c r="AI95"/>
      <c r="AJ95"/>
      <c r="AK95"/>
      <c r="AL95"/>
      <c r="AM95"/>
      <c r="AN95"/>
      <c r="AO95"/>
      <c r="AP95"/>
      <c r="CD95" s="5"/>
      <c r="CE95" s="17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17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17"/>
      <c r="FJ95" s="5"/>
    </row>
    <row r="96" spans="1:166" s="21" customFormat="1" ht="15.75" customHeight="1" thickBot="1">
      <c r="A96" s="5"/>
      <c r="B96"/>
      <c r="C96" s="138" t="s">
        <v>69</v>
      </c>
      <c r="D96"/>
      <c r="E96" s="185" t="str">
        <f>IF((E25=""),"",E25)</f>
        <v>Princezny</v>
      </c>
      <c r="F96" s="186"/>
      <c r="G96" s="186"/>
      <c r="H96" s="187"/>
      <c r="I96" s="187"/>
      <c r="J96" s="187"/>
      <c r="K96"/>
      <c r="L96" s="138" t="s">
        <v>70</v>
      </c>
      <c r="M96"/>
      <c r="N96" s="188" t="str">
        <f>IF((J25=""),"",J25)</f>
        <v>Chorý krávy</v>
      </c>
      <c r="O96" s="188"/>
      <c r="P96" s="188"/>
      <c r="Q96" s="188"/>
      <c r="R96" s="188"/>
      <c r="S96" s="187"/>
      <c r="T96"/>
      <c r="U96"/>
      <c r="V96"/>
      <c r="W96"/>
      <c r="X96" s="139" t="s">
        <v>69</v>
      </c>
      <c r="Y96" s="185" t="str">
        <f>IF((E26=""),"",E26)</f>
        <v>Wheel berow of mud</v>
      </c>
      <c r="Z96" s="186"/>
      <c r="AA96" s="186"/>
      <c r="AB96" s="186"/>
      <c r="AC96" s="186"/>
      <c r="AD96" s="187"/>
      <c r="AE96" s="138" t="s">
        <v>70</v>
      </c>
      <c r="AF96"/>
      <c r="AG96" s="188" t="str">
        <f>IF((J26=""),"",J26)</f>
        <v>VK Sport Rychnov nK</v>
      </c>
      <c r="AH96" s="180"/>
      <c r="AI96" s="180"/>
      <c r="AJ96" s="180"/>
      <c r="AK96" s="180"/>
      <c r="AL96"/>
      <c r="AM96"/>
      <c r="AN96"/>
      <c r="AO96"/>
      <c r="AP96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</row>
    <row r="97" spans="1:166" s="21" customFormat="1" ht="15.75" customHeight="1">
      <c r="A97" s="5"/>
      <c r="B97"/>
      <c r="C97" s="140"/>
      <c r="D97"/>
      <c r="E97"/>
      <c r="F97"/>
      <c r="G97"/>
      <c r="H97"/>
      <c r="I97"/>
      <c r="J97"/>
      <c r="K97"/>
      <c r="L97" s="2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</row>
    <row r="98" spans="1:166" s="21" customFormat="1" ht="15.75" customHeight="1">
      <c r="A98" s="5"/>
      <c r="B98"/>
      <c r="C98" s="138" t="s">
        <v>11</v>
      </c>
      <c r="D98"/>
      <c r="E98" s="141" t="s">
        <v>71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 s="138"/>
      <c r="W98"/>
      <c r="X98" s="139" t="s">
        <v>11</v>
      </c>
      <c r="Y98" s="141" t="s">
        <v>71</v>
      </c>
      <c r="Z98"/>
      <c r="AA98"/>
      <c r="AB98"/>
      <c r="AC98" s="3"/>
      <c r="AD98" s="2"/>
      <c r="AE98" s="2"/>
      <c r="AF98" s="142"/>
      <c r="AG98" s="1"/>
      <c r="AH98" s="1"/>
      <c r="AI98"/>
      <c r="AJ98"/>
      <c r="AK98"/>
      <c r="AL98"/>
      <c r="AM98"/>
      <c r="AN98"/>
      <c r="AO98"/>
      <c r="AP98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</row>
    <row r="99" spans="1:166" s="21" customFormat="1" ht="15.75" customHeight="1">
      <c r="A99" s="5"/>
      <c r="B99"/>
      <c r="C99" s="138" t="s">
        <v>10</v>
      </c>
      <c r="D99"/>
      <c r="E99" s="141" t="s">
        <v>71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139" t="s">
        <v>10</v>
      </c>
      <c r="Y99" s="141" t="s">
        <v>71</v>
      </c>
      <c r="Z99"/>
      <c r="AA99"/>
      <c r="AB99"/>
      <c r="AC99" s="5"/>
      <c r="AD99" s="5"/>
      <c r="AE99" s="5"/>
      <c r="AF99"/>
      <c r="AG99"/>
      <c r="AH99"/>
      <c r="AI99"/>
      <c r="AJ99"/>
      <c r="AK99"/>
      <c r="AL99"/>
      <c r="AM99"/>
      <c r="AN99"/>
      <c r="AO99"/>
      <c r="AP99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</row>
    <row r="100" spans="1:166" s="21" customFormat="1" ht="15.75" customHeight="1">
      <c r="A100" s="5"/>
      <c r="B100"/>
      <c r="C100" s="140"/>
      <c r="D100"/>
      <c r="E100" s="143"/>
      <c r="F100"/>
      <c r="G100" s="141"/>
      <c r="H100" s="141"/>
      <c r="I100" s="141"/>
      <c r="J100" s="136"/>
      <c r="K100" s="136"/>
      <c r="L100" s="136"/>
      <c r="M100"/>
      <c r="N100"/>
      <c r="O100"/>
      <c r="P100"/>
      <c r="Q100"/>
      <c r="R100"/>
      <c r="S100"/>
      <c r="T100"/>
      <c r="U100"/>
      <c r="V100" s="138"/>
      <c r="W100"/>
      <c r="X100" s="144"/>
      <c r="Y100" s="143"/>
      <c r="Z100"/>
      <c r="AA100" s="136"/>
      <c r="AB100" s="136"/>
      <c r="AC100" s="136"/>
      <c r="AD100" s="136"/>
      <c r="AE100" s="136"/>
      <c r="AF100" s="136"/>
      <c r="AG100" s="136"/>
      <c r="AH100" s="145"/>
      <c r="AI100"/>
      <c r="AJ100"/>
      <c r="AK100"/>
      <c r="AL100"/>
      <c r="AM100"/>
      <c r="AN100"/>
      <c r="AO100"/>
      <c r="AP100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</row>
    <row r="101" spans="1:166" s="21" customFormat="1" ht="15.75" customHeight="1">
      <c r="A101" s="5"/>
      <c r="B101"/>
      <c r="C101" s="138" t="s">
        <v>11</v>
      </c>
      <c r="D101"/>
      <c r="E101" s="141" t="s">
        <v>71</v>
      </c>
      <c r="F101"/>
      <c r="G101" s="141"/>
      <c r="H101" s="141"/>
      <c r="I101" s="141"/>
      <c r="J101" s="145"/>
      <c r="K101" s="145"/>
      <c r="L101" s="145"/>
      <c r="M101"/>
      <c r="N101"/>
      <c r="O101"/>
      <c r="P101"/>
      <c r="Q101"/>
      <c r="R101"/>
      <c r="S101"/>
      <c r="T101"/>
      <c r="U101"/>
      <c r="V101" s="138"/>
      <c r="W101"/>
      <c r="X101" s="139" t="s">
        <v>11</v>
      </c>
      <c r="Y101" s="141" t="s">
        <v>71</v>
      </c>
      <c r="Z101"/>
      <c r="AA101" s="145"/>
      <c r="AB101" s="145"/>
      <c r="AC101" s="145"/>
      <c r="AD101" s="145"/>
      <c r="AE101" s="145"/>
      <c r="AF101" s="145"/>
      <c r="AG101" s="145"/>
      <c r="AH101" s="145"/>
      <c r="AI101"/>
      <c r="AJ101"/>
      <c r="AK101"/>
      <c r="AL101"/>
      <c r="AM101"/>
      <c r="AN101"/>
      <c r="AO101"/>
      <c r="AP101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</row>
    <row r="102" spans="1:166" s="21" customFormat="1" ht="15.75" customHeight="1">
      <c r="A102" s="5"/>
      <c r="B102"/>
      <c r="C102" s="138" t="s">
        <v>10</v>
      </c>
      <c r="D102"/>
      <c r="E102" s="141" t="s">
        <v>71</v>
      </c>
      <c r="F102"/>
      <c r="G102" s="143"/>
      <c r="H102" s="143"/>
      <c r="I102" s="143"/>
      <c r="J102" s="23"/>
      <c r="K102" s="23"/>
      <c r="L102" s="23"/>
      <c r="M102"/>
      <c r="N102"/>
      <c r="O102"/>
      <c r="P102"/>
      <c r="Q102"/>
      <c r="R102"/>
      <c r="S102"/>
      <c r="T102"/>
      <c r="U102"/>
      <c r="V102" s="140"/>
      <c r="W102"/>
      <c r="X102" s="139" t="s">
        <v>10</v>
      </c>
      <c r="Y102" s="141" t="s">
        <v>71</v>
      </c>
      <c r="Z102"/>
      <c r="AA102" s="23"/>
      <c r="AB102" s="23"/>
      <c r="AC102" s="23"/>
      <c r="AD102" s="23"/>
      <c r="AE102" s="23"/>
      <c r="AF102" s="23"/>
      <c r="AG102" s="23"/>
      <c r="AH102" s="23"/>
      <c r="AI102"/>
      <c r="AJ102"/>
      <c r="AK102"/>
      <c r="AL102"/>
      <c r="AM102"/>
      <c r="AN102"/>
      <c r="AO102"/>
      <c r="AP102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</row>
    <row r="103" spans="1:166" s="21" customFormat="1" ht="15.75" customHeight="1">
      <c r="A103" s="5"/>
      <c r="B103"/>
      <c r="C103" s="140"/>
      <c r="D103"/>
      <c r="E103" s="143"/>
      <c r="F103"/>
      <c r="G103" s="141"/>
      <c r="H103" s="141"/>
      <c r="I103" s="141"/>
      <c r="J103" s="145"/>
      <c r="K103" s="145"/>
      <c r="L103" s="145"/>
      <c r="M103"/>
      <c r="N103"/>
      <c r="O103"/>
      <c r="P103"/>
      <c r="Q103"/>
      <c r="R103"/>
      <c r="S103"/>
      <c r="T103"/>
      <c r="U103"/>
      <c r="V103" s="138"/>
      <c r="W103"/>
      <c r="X103" s="144"/>
      <c r="Y103" s="143"/>
      <c r="Z103"/>
      <c r="AA103" s="145"/>
      <c r="AB103" s="145"/>
      <c r="AC103" s="145"/>
      <c r="AD103" s="145"/>
      <c r="AE103" s="145"/>
      <c r="AF103" s="145"/>
      <c r="AG103" s="145"/>
      <c r="AH103" s="145"/>
      <c r="AI103"/>
      <c r="AJ103"/>
      <c r="AK103"/>
      <c r="AL103"/>
      <c r="AM103"/>
      <c r="AN103"/>
      <c r="AO103"/>
      <c r="AP103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</row>
    <row r="104" spans="1:166" s="21" customFormat="1" ht="15.75" customHeight="1">
      <c r="A104" s="5"/>
      <c r="B104"/>
      <c r="C104" s="138" t="s">
        <v>11</v>
      </c>
      <c r="D104"/>
      <c r="E104" s="141" t="s">
        <v>71</v>
      </c>
      <c r="F104"/>
      <c r="G104" s="141"/>
      <c r="H104" s="141"/>
      <c r="I104" s="141"/>
      <c r="J104" s="145"/>
      <c r="K104" s="145"/>
      <c r="L104" s="145"/>
      <c r="M104"/>
      <c r="N104"/>
      <c r="O104"/>
      <c r="P104"/>
      <c r="Q104"/>
      <c r="R104"/>
      <c r="S104"/>
      <c r="T104"/>
      <c r="U104"/>
      <c r="V104" s="138"/>
      <c r="W104"/>
      <c r="X104" s="139" t="s">
        <v>11</v>
      </c>
      <c r="Y104" s="141" t="s">
        <v>71</v>
      </c>
      <c r="Z104"/>
      <c r="AA104" s="145"/>
      <c r="AB104" s="145"/>
      <c r="AC104" s="145"/>
      <c r="AD104" s="145"/>
      <c r="AE104" s="145"/>
      <c r="AF104" s="145"/>
      <c r="AG104" s="145"/>
      <c r="AH104" s="145"/>
      <c r="AI104"/>
      <c r="AJ104"/>
      <c r="AK104"/>
      <c r="AL104"/>
      <c r="AM104"/>
      <c r="AN104"/>
      <c r="AO104"/>
      <c r="AP104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</row>
    <row r="105" spans="1:166" s="21" customFormat="1" ht="15.75" customHeight="1">
      <c r="A105" s="5"/>
      <c r="B105"/>
      <c r="C105" s="138" t="s">
        <v>10</v>
      </c>
      <c r="D105"/>
      <c r="E105" s="141" t="s">
        <v>71</v>
      </c>
      <c r="F105"/>
      <c r="G105" s="143"/>
      <c r="H105" s="143"/>
      <c r="I105" s="143"/>
      <c r="J105" s="23"/>
      <c r="K105" s="23"/>
      <c r="L105" s="23"/>
      <c r="M105"/>
      <c r="N105"/>
      <c r="O105"/>
      <c r="P105"/>
      <c r="Q105"/>
      <c r="R105"/>
      <c r="S105"/>
      <c r="T105"/>
      <c r="U105"/>
      <c r="V105" s="140"/>
      <c r="W105"/>
      <c r="X105" s="139" t="s">
        <v>10</v>
      </c>
      <c r="Y105" s="141" t="s">
        <v>71</v>
      </c>
      <c r="Z105"/>
      <c r="AA105" s="23"/>
      <c r="AB105" s="23"/>
      <c r="AC105" s="23"/>
      <c r="AD105" s="23"/>
      <c r="AE105" s="23"/>
      <c r="AF105" s="23"/>
      <c r="AG105" s="23"/>
      <c r="AH105" s="23"/>
      <c r="AI105"/>
      <c r="AJ105"/>
      <c r="AK105"/>
      <c r="AL105"/>
      <c r="AM105"/>
      <c r="AN105"/>
      <c r="AO105"/>
      <c r="AP105" s="14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</row>
    <row r="106" spans="1:166" s="21" customFormat="1" ht="15.75" customHeight="1">
      <c r="A106" s="5"/>
      <c r="B106"/>
      <c r="C106"/>
      <c r="D106"/>
      <c r="E106"/>
      <c r="F106"/>
      <c r="G106"/>
      <c r="H106" s="138"/>
      <c r="I106" s="141"/>
      <c r="J106" s="141"/>
      <c r="K106" s="141"/>
      <c r="L106" s="141"/>
      <c r="M106" s="145"/>
      <c r="N106" s="145"/>
      <c r="O106" s="145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 s="138"/>
      <c r="AF106"/>
      <c r="AG106" s="141"/>
      <c r="AH106" s="141"/>
      <c r="AI106" s="141"/>
      <c r="AJ106" s="145"/>
      <c r="AK106" s="145"/>
      <c r="AL106" s="145"/>
      <c r="AM106" s="145"/>
      <c r="AN106" s="145"/>
      <c r="AO106"/>
      <c r="AP106" s="146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</row>
    <row r="107" spans="1:166" s="21" customFormat="1" ht="15.75" customHeight="1" thickBot="1">
      <c r="A107" s="5"/>
      <c r="B107"/>
      <c r="C107"/>
      <c r="D107"/>
      <c r="E107"/>
      <c r="F107" s="147" t="s">
        <v>72</v>
      </c>
      <c r="G107" s="148"/>
      <c r="H107" s="148"/>
      <c r="I107" s="148"/>
      <c r="J107" s="148"/>
      <c r="K107" s="149"/>
      <c r="L107" s="149"/>
      <c r="M107" s="149"/>
      <c r="N107" s="150"/>
      <c r="O107" s="150"/>
      <c r="P107" s="148"/>
      <c r="Q107" s="148"/>
      <c r="R107" s="148"/>
      <c r="S107" s="148"/>
      <c r="T107"/>
      <c r="U107"/>
      <c r="V107"/>
      <c r="W107"/>
      <c r="X107"/>
      <c r="Y107"/>
      <c r="Z107" s="147" t="s">
        <v>72</v>
      </c>
      <c r="AA107" s="148"/>
      <c r="AB107" s="148"/>
      <c r="AC107" s="148"/>
      <c r="AD107" s="148"/>
      <c r="AE107" s="151"/>
      <c r="AF107" s="148"/>
      <c r="AG107" s="149"/>
      <c r="AH107" s="149"/>
      <c r="AI107" s="149"/>
      <c r="AJ107" s="150"/>
      <c r="AK107" s="150"/>
      <c r="AL107" s="145"/>
      <c r="AM107" s="146"/>
      <c r="AN107" s="146"/>
      <c r="AO107"/>
      <c r="AP107" s="1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</row>
    <row r="108" spans="1:166" s="21" customFormat="1" ht="15.75" customHeight="1">
      <c r="A108" s="5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 s="145"/>
      <c r="AM108" s="1"/>
      <c r="AN108" s="1"/>
      <c r="AO108"/>
      <c r="AP108" s="1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</row>
    <row r="109" spans="1:166" s="21" customFormat="1" ht="15.75" customHeight="1" thickBot="1">
      <c r="A109" s="5"/>
      <c r="B109"/>
      <c r="C109"/>
      <c r="D109"/>
      <c r="E109"/>
      <c r="F109" s="147" t="s">
        <v>73</v>
      </c>
      <c r="G109" s="148"/>
      <c r="H109" s="148"/>
      <c r="I109" s="148"/>
      <c r="J109" s="148"/>
      <c r="K109" s="148"/>
      <c r="L109"/>
      <c r="M109" s="147" t="s">
        <v>74</v>
      </c>
      <c r="N109" s="148"/>
      <c r="O109" s="148"/>
      <c r="P109" s="148"/>
      <c r="Q109" s="148"/>
      <c r="R109" s="148"/>
      <c r="S109" s="148"/>
      <c r="T109"/>
      <c r="U109"/>
      <c r="V109"/>
      <c r="W109"/>
      <c r="X109"/>
      <c r="Y109"/>
      <c r="Z109" s="147" t="s">
        <v>73</v>
      </c>
      <c r="AA109" s="148"/>
      <c r="AB109" s="148"/>
      <c r="AC109" s="148"/>
      <c r="AD109" s="148"/>
      <c r="AE109" s="148"/>
      <c r="AF109"/>
      <c r="AG109" s="152" t="s">
        <v>74</v>
      </c>
      <c r="AH109" s="148"/>
      <c r="AI109" s="148"/>
      <c r="AJ109" s="148"/>
      <c r="AK109" s="148"/>
      <c r="AL109" s="145"/>
      <c r="AM109" s="1"/>
      <c r="AN109" s="1"/>
      <c r="AO109"/>
      <c r="AP109" s="24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</row>
    <row r="110" spans="1:166" s="21" customFormat="1" ht="15.75" customHeight="1">
      <c r="A110" s="5"/>
      <c r="B110"/>
      <c r="C110"/>
      <c r="D110"/>
      <c r="E110"/>
      <c r="F110"/>
      <c r="G110"/>
      <c r="H110"/>
      <c r="I110"/>
      <c r="J110"/>
      <c r="K110" s="24"/>
      <c r="L110" s="24"/>
      <c r="M110" s="24"/>
      <c r="N110" s="24"/>
      <c r="O110" s="24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 s="24"/>
      <c r="AH110" s="24"/>
      <c r="AI110" s="24"/>
      <c r="AJ110" s="24"/>
      <c r="AK110" s="24"/>
      <c r="AL110" s="145"/>
      <c r="AM110" s="24"/>
      <c r="AN110" s="24"/>
      <c r="AO110"/>
      <c r="AP110" s="24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</row>
    <row r="111" spans="1:166" s="21" customFormat="1" ht="15.75" customHeight="1" thickBot="1">
      <c r="A111" s="5"/>
      <c r="B111"/>
      <c r="C111"/>
      <c r="D111"/>
      <c r="E111"/>
      <c r="F111" s="147" t="s">
        <v>75</v>
      </c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/>
      <c r="U111"/>
      <c r="V111"/>
      <c r="W111"/>
      <c r="X111"/>
      <c r="Y111"/>
      <c r="Z111" s="147" t="s">
        <v>75</v>
      </c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45"/>
      <c r="AM111" s="24"/>
      <c r="AN111" s="24"/>
      <c r="AO111"/>
      <c r="AP111" s="2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</row>
    <row r="112" spans="1:166" s="21" customFormat="1" ht="21.75" customHeight="1">
      <c r="A112" s="5"/>
      <c r="B112" s="6"/>
      <c r="C112"/>
      <c r="D112" s="6" t="s">
        <v>65</v>
      </c>
      <c r="E112"/>
      <c r="F112"/>
      <c r="G112"/>
      <c r="H112" s="135" t="str">
        <f>IF((N2=""),"",N2)</f>
        <v>kraj muži</v>
      </c>
      <c r="I112"/>
      <c r="J112"/>
      <c r="K112"/>
      <c r="L112" s="23"/>
      <c r="M112" s="2" t="s">
        <v>66</v>
      </c>
      <c r="N112" s="136">
        <f>IF((AH2=""),"",AH2)</f>
      </c>
      <c r="O112" s="2"/>
      <c r="P112" s="24"/>
      <c r="Q112" s="24"/>
      <c r="R112" s="24"/>
      <c r="S112" s="2" t="s">
        <v>67</v>
      </c>
      <c r="T112" s="137" t="str">
        <f>IF((X2=""),"",X2)</f>
        <v>4.,5.</v>
      </c>
      <c r="U112"/>
      <c r="V112"/>
      <c r="W112"/>
      <c r="X112"/>
      <c r="Y112" s="6" t="s">
        <v>65</v>
      </c>
      <c r="Z112" s="23"/>
      <c r="AA112"/>
      <c r="AB112"/>
      <c r="AC112" s="135" t="str">
        <f>IF((N2=""),"",N2)</f>
        <v>kraj muži</v>
      </c>
      <c r="AD112"/>
      <c r="AE112"/>
      <c r="AF112" s="23"/>
      <c r="AG112" s="2" t="s">
        <v>66</v>
      </c>
      <c r="AH112" s="135">
        <f>IF((AH2=""),"",AH2)</f>
      </c>
      <c r="AI112"/>
      <c r="AJ112"/>
      <c r="AK112"/>
      <c r="AL112" s="2" t="s">
        <v>67</v>
      </c>
      <c r="AM112" s="137" t="str">
        <f>IF((X2=""),"",X2)</f>
        <v>4.,5.</v>
      </c>
      <c r="AN112" s="2"/>
      <c r="AO112"/>
      <c r="AP112" s="4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</row>
    <row r="113" spans="1:166" s="21" customFormat="1" ht="24.75" customHeight="1">
      <c r="A113" s="5"/>
      <c r="B113" s="6"/>
      <c r="C113"/>
      <c r="D113" s="6" t="s">
        <v>68</v>
      </c>
      <c r="E113"/>
      <c r="F113"/>
      <c r="G113"/>
      <c r="H113" s="137">
        <f>IF((X19=""),"",X19)</f>
        <v>9</v>
      </c>
      <c r="I113" s="23"/>
      <c r="J113" s="23"/>
      <c r="K113" s="23"/>
      <c r="L113" s="23"/>
      <c r="M113" s="25"/>
      <c r="N113" s="25"/>
      <c r="O113" s="25"/>
      <c r="P113" s="24"/>
      <c r="Q113" s="24"/>
      <c r="R113" s="24"/>
      <c r="S113"/>
      <c r="T113"/>
      <c r="U113"/>
      <c r="V113"/>
      <c r="W113"/>
      <c r="X113"/>
      <c r="Y113" s="6" t="s">
        <v>68</v>
      </c>
      <c r="Z113"/>
      <c r="AA113"/>
      <c r="AB113"/>
      <c r="AC113" s="137">
        <f>IF((X20=""),"",X20)</f>
        <v>10</v>
      </c>
      <c r="AD113"/>
      <c r="AE113"/>
      <c r="AF113" s="23"/>
      <c r="AG113" s="23"/>
      <c r="AH113" s="23"/>
      <c r="AI113" s="23"/>
      <c r="AJ113" s="25"/>
      <c r="AK113" s="25"/>
      <c r="AL113" s="4"/>
      <c r="AM113"/>
      <c r="AN113" s="4"/>
      <c r="AO113"/>
      <c r="AP113" s="2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</row>
    <row r="114" spans="1:166" s="21" customFormat="1" ht="15.75" customHeight="1">
      <c r="A114" s="5"/>
      <c r="B114"/>
      <c r="C114"/>
      <c r="D114"/>
      <c r="E114"/>
      <c r="F114"/>
      <c r="G114"/>
      <c r="H114" s="23"/>
      <c r="I114" s="23"/>
      <c r="J114" s="23"/>
      <c r="K114" s="23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 s="23"/>
      <c r="AH114" s="23"/>
      <c r="AI114"/>
      <c r="AJ114"/>
      <c r="AK114" s="2"/>
      <c r="AL114" s="3"/>
      <c r="AM114"/>
      <c r="AN114" s="2"/>
      <c r="AO114"/>
      <c r="AP114" s="153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</row>
    <row r="115" spans="1:166" s="21" customFormat="1" ht="23.25" customHeight="1" thickBot="1">
      <c r="A115" s="5"/>
      <c r="B115" s="139"/>
      <c r="C115" s="138" t="s">
        <v>69</v>
      </c>
      <c r="D115" s="139"/>
      <c r="E115" s="185" t="str">
        <f>IF((Y19=""),"",Y19)</f>
        <v>Omaři</v>
      </c>
      <c r="F115" s="186"/>
      <c r="G115" s="186"/>
      <c r="H115" s="187"/>
      <c r="I115" s="187"/>
      <c r="J115" s="187"/>
      <c r="K115"/>
      <c r="L115" s="138" t="s">
        <v>70</v>
      </c>
      <c r="M115"/>
      <c r="N115" s="188" t="str">
        <f>IF((AE19=""),"",AE19)</f>
        <v>Marťas a škodíci</v>
      </c>
      <c r="O115" s="188"/>
      <c r="P115" s="188"/>
      <c r="Q115" s="188"/>
      <c r="R115" s="188"/>
      <c r="S115" s="187"/>
      <c r="T115"/>
      <c r="U115"/>
      <c r="V115"/>
      <c r="W115"/>
      <c r="X115" s="139" t="s">
        <v>69</v>
      </c>
      <c r="Y115" s="185" t="str">
        <f>IF((Y20=""),"",Y20)</f>
        <v>Princezny</v>
      </c>
      <c r="Z115" s="187"/>
      <c r="AA115" s="187"/>
      <c r="AB115" s="187"/>
      <c r="AC115" s="187"/>
      <c r="AD115" s="187"/>
      <c r="AE115" s="138" t="s">
        <v>70</v>
      </c>
      <c r="AF115"/>
      <c r="AG115" s="188" t="str">
        <f>IF((AE20=""),"",AE20)</f>
        <v>Wheel berow of mud</v>
      </c>
      <c r="AH115" s="187"/>
      <c r="AI115" s="187"/>
      <c r="AJ115" s="187"/>
      <c r="AK115" s="187"/>
      <c r="AL115" s="3"/>
      <c r="AM115"/>
      <c r="AN115" s="153"/>
      <c r="AO115"/>
      <c r="AP115" s="1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</row>
    <row r="116" spans="1:166" s="21" customFormat="1" ht="15.75" customHeight="1">
      <c r="A116" s="5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2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 s="1"/>
      <c r="AN116" s="1"/>
      <c r="AO116"/>
      <c r="AP116" s="2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</row>
    <row r="117" spans="1:166" s="21" customFormat="1" ht="15.75" customHeight="1">
      <c r="A117" s="5"/>
      <c r="B117" s="139"/>
      <c r="C117" s="138" t="s">
        <v>11</v>
      </c>
      <c r="D117" s="139"/>
      <c r="E117" s="141" t="s">
        <v>71</v>
      </c>
      <c r="F117"/>
      <c r="G117"/>
      <c r="H117" s="138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139" t="s">
        <v>11</v>
      </c>
      <c r="Y117" s="141" t="s">
        <v>71</v>
      </c>
      <c r="Z117"/>
      <c r="AA117"/>
      <c r="AB117" s="138"/>
      <c r="AC117"/>
      <c r="AD117"/>
      <c r="AE117"/>
      <c r="AF117"/>
      <c r="AG117"/>
      <c r="AH117"/>
      <c r="AI117"/>
      <c r="AJ117"/>
      <c r="AK117"/>
      <c r="AL117" s="3"/>
      <c r="AM117" s="2"/>
      <c r="AN117" s="2"/>
      <c r="AO117"/>
      <c r="AP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</row>
    <row r="118" spans="1:166" s="21" customFormat="1" ht="15.75" customHeight="1">
      <c r="A118" s="5"/>
      <c r="B118" s="139"/>
      <c r="C118" s="138" t="s">
        <v>10</v>
      </c>
      <c r="D118" s="139"/>
      <c r="E118" s="141" t="s">
        <v>71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139" t="s">
        <v>10</v>
      </c>
      <c r="Y118" s="141" t="s">
        <v>71</v>
      </c>
      <c r="Z118"/>
      <c r="AA118"/>
      <c r="AB118"/>
      <c r="AC118"/>
      <c r="AD118"/>
      <c r="AE118"/>
      <c r="AF118"/>
      <c r="AG118"/>
      <c r="AH118"/>
      <c r="AI118"/>
      <c r="AJ118"/>
      <c r="AK118"/>
      <c r="AL118" s="5"/>
      <c r="AM118" s="5"/>
      <c r="AN118" s="5"/>
      <c r="AO118"/>
      <c r="AP118" s="136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</row>
    <row r="119" spans="1:166" s="21" customFormat="1" ht="15.75" customHeight="1">
      <c r="A119" s="5"/>
      <c r="B119" s="144"/>
      <c r="C119" s="140"/>
      <c r="D119" s="144"/>
      <c r="E119" s="143"/>
      <c r="F119"/>
      <c r="G119"/>
      <c r="H119" s="138"/>
      <c r="I119" s="141"/>
      <c r="J119" s="141"/>
      <c r="K119" s="141"/>
      <c r="L119" s="141"/>
      <c r="M119" s="136"/>
      <c r="N119" s="136"/>
      <c r="O119" s="136"/>
      <c r="P119"/>
      <c r="Q119"/>
      <c r="R119"/>
      <c r="S119"/>
      <c r="T119"/>
      <c r="U119"/>
      <c r="V119"/>
      <c r="W119"/>
      <c r="X119" s="144"/>
      <c r="Y119" s="143"/>
      <c r="Z119"/>
      <c r="AA119"/>
      <c r="AB119" s="138"/>
      <c r="AC119"/>
      <c r="AD119" s="141"/>
      <c r="AE119"/>
      <c r="AF119"/>
      <c r="AG119"/>
      <c r="AH119" s="141"/>
      <c r="AI119" s="141"/>
      <c r="AJ119" s="136"/>
      <c r="AK119" s="136"/>
      <c r="AL119" s="136"/>
      <c r="AM119" s="136"/>
      <c r="AN119" s="136"/>
      <c r="AO119"/>
      <c r="AP119" s="14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</row>
    <row r="120" spans="1:166" s="21" customFormat="1" ht="15.75" customHeight="1">
      <c r="A120" s="5"/>
      <c r="B120" s="139"/>
      <c r="C120" s="138" t="s">
        <v>11</v>
      </c>
      <c r="D120" s="139"/>
      <c r="E120" s="141" t="s">
        <v>71</v>
      </c>
      <c r="F120"/>
      <c r="G120"/>
      <c r="H120" s="138"/>
      <c r="I120" s="141"/>
      <c r="J120" s="141"/>
      <c r="K120" s="141"/>
      <c r="L120" s="141"/>
      <c r="M120" s="145"/>
      <c r="N120" s="145"/>
      <c r="O120" s="145"/>
      <c r="P120"/>
      <c r="Q120"/>
      <c r="R120"/>
      <c r="S120"/>
      <c r="T120"/>
      <c r="U120"/>
      <c r="V120"/>
      <c r="W120"/>
      <c r="X120" s="139" t="s">
        <v>11</v>
      </c>
      <c r="Y120" s="141" t="s">
        <v>71</v>
      </c>
      <c r="Z120"/>
      <c r="AA120"/>
      <c r="AB120" s="138"/>
      <c r="AC120"/>
      <c r="AD120" s="141"/>
      <c r="AE120"/>
      <c r="AF120"/>
      <c r="AG120"/>
      <c r="AH120" s="141"/>
      <c r="AI120" s="141"/>
      <c r="AJ120" s="145"/>
      <c r="AK120" s="145"/>
      <c r="AL120" s="145"/>
      <c r="AM120" s="145"/>
      <c r="AN120" s="145"/>
      <c r="AO120"/>
      <c r="AP120" s="23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</row>
    <row r="121" spans="1:166" s="21" customFormat="1" ht="15.75" customHeight="1">
      <c r="A121" s="5"/>
      <c r="B121" s="139"/>
      <c r="C121" s="138" t="s">
        <v>10</v>
      </c>
      <c r="D121" s="139"/>
      <c r="E121" s="141" t="s">
        <v>71</v>
      </c>
      <c r="F121"/>
      <c r="G121"/>
      <c r="H121" s="140"/>
      <c r="I121" s="143"/>
      <c r="J121" s="143"/>
      <c r="K121" s="143"/>
      <c r="L121" s="143"/>
      <c r="M121" s="23"/>
      <c r="N121" s="23"/>
      <c r="O121" s="23"/>
      <c r="P121"/>
      <c r="Q121"/>
      <c r="R121"/>
      <c r="S121"/>
      <c r="T121"/>
      <c r="U121"/>
      <c r="V121"/>
      <c r="W121"/>
      <c r="X121" s="139" t="s">
        <v>10</v>
      </c>
      <c r="Y121" s="141" t="s">
        <v>71</v>
      </c>
      <c r="Z121"/>
      <c r="AA121"/>
      <c r="AB121" s="140"/>
      <c r="AC121"/>
      <c r="AD121" s="143"/>
      <c r="AE121"/>
      <c r="AF121"/>
      <c r="AG121"/>
      <c r="AH121" s="143"/>
      <c r="AI121" s="143"/>
      <c r="AJ121" s="23"/>
      <c r="AK121" s="23"/>
      <c r="AL121" s="23"/>
      <c r="AM121" s="23"/>
      <c r="AN121" s="23"/>
      <c r="AO121"/>
      <c r="AP121" s="14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</row>
    <row r="122" spans="1:166" s="21" customFormat="1" ht="15.75" customHeight="1">
      <c r="A122" s="5"/>
      <c r="B122" s="144"/>
      <c r="C122" s="140"/>
      <c r="D122" s="144"/>
      <c r="E122" s="143"/>
      <c r="F122"/>
      <c r="G122"/>
      <c r="H122" s="138"/>
      <c r="I122" s="141"/>
      <c r="J122" s="141"/>
      <c r="K122" s="141"/>
      <c r="L122" s="141"/>
      <c r="M122" s="145"/>
      <c r="N122" s="145"/>
      <c r="O122" s="145"/>
      <c r="P122"/>
      <c r="Q122"/>
      <c r="R122"/>
      <c r="S122"/>
      <c r="T122"/>
      <c r="U122"/>
      <c r="V122"/>
      <c r="W122"/>
      <c r="X122" s="144"/>
      <c r="Y122" s="143"/>
      <c r="Z122"/>
      <c r="AA122"/>
      <c r="AB122" s="138"/>
      <c r="AC122"/>
      <c r="AD122" s="141"/>
      <c r="AE122"/>
      <c r="AF122"/>
      <c r="AG122"/>
      <c r="AH122" s="141"/>
      <c r="AI122" s="141"/>
      <c r="AJ122" s="145"/>
      <c r="AK122" s="145"/>
      <c r="AL122" s="145"/>
      <c r="AM122" s="145"/>
      <c r="AN122" s="145"/>
      <c r="AO122"/>
      <c r="AP122" s="14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</row>
    <row r="123" spans="1:166" s="21" customFormat="1" ht="15.75" customHeight="1">
      <c r="A123" s="5"/>
      <c r="B123" s="139"/>
      <c r="C123" s="138" t="s">
        <v>11</v>
      </c>
      <c r="D123" s="139"/>
      <c r="E123" s="141" t="s">
        <v>71</v>
      </c>
      <c r="F123"/>
      <c r="G123"/>
      <c r="H123" s="138"/>
      <c r="I123" s="141"/>
      <c r="J123" s="141"/>
      <c r="K123" s="141"/>
      <c r="L123" s="141"/>
      <c r="M123" s="145"/>
      <c r="N123" s="145"/>
      <c r="O123" s="145"/>
      <c r="P123"/>
      <c r="Q123"/>
      <c r="R123"/>
      <c r="S123"/>
      <c r="T123"/>
      <c r="U123"/>
      <c r="V123"/>
      <c r="W123"/>
      <c r="X123" s="139" t="s">
        <v>11</v>
      </c>
      <c r="Y123" s="141" t="s">
        <v>71</v>
      </c>
      <c r="Z123"/>
      <c r="AA123"/>
      <c r="AB123" s="138"/>
      <c r="AC123"/>
      <c r="AD123" s="141"/>
      <c r="AE123"/>
      <c r="AF123"/>
      <c r="AG123"/>
      <c r="AH123" s="141"/>
      <c r="AI123" s="141"/>
      <c r="AJ123" s="145"/>
      <c r="AK123" s="145"/>
      <c r="AL123" s="145"/>
      <c r="AM123" s="145"/>
      <c r="AN123" s="145"/>
      <c r="AO123"/>
      <c r="AP123" s="23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</row>
    <row r="124" spans="1:205" s="21" customFormat="1" ht="15.75" customHeight="1">
      <c r="A124" s="5"/>
      <c r="B124" s="139"/>
      <c r="C124" s="138" t="s">
        <v>10</v>
      </c>
      <c r="D124" s="139"/>
      <c r="E124" s="141" t="s">
        <v>71</v>
      </c>
      <c r="F124"/>
      <c r="G124"/>
      <c r="H124" s="140"/>
      <c r="I124" s="143"/>
      <c r="J124" s="143"/>
      <c r="K124" s="143"/>
      <c r="L124" s="143"/>
      <c r="M124" s="23"/>
      <c r="N124" s="23"/>
      <c r="O124" s="23"/>
      <c r="P124"/>
      <c r="Q124"/>
      <c r="R124"/>
      <c r="S124"/>
      <c r="T124"/>
      <c r="U124"/>
      <c r="V124"/>
      <c r="W124"/>
      <c r="X124" s="139" t="s">
        <v>10</v>
      </c>
      <c r="Y124" s="141" t="s">
        <v>71</v>
      </c>
      <c r="Z124"/>
      <c r="AA124"/>
      <c r="AB124" s="140"/>
      <c r="AC124"/>
      <c r="AD124" s="143"/>
      <c r="AE124"/>
      <c r="AF124"/>
      <c r="AG124"/>
      <c r="AH124" s="143"/>
      <c r="AI124" s="143"/>
      <c r="AJ124" s="23"/>
      <c r="AK124" s="23"/>
      <c r="AL124" s="23"/>
      <c r="AM124" s="23"/>
      <c r="AN124" s="23"/>
      <c r="AO124"/>
      <c r="AP124" s="14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</row>
    <row r="125" spans="1:205" s="21" customFormat="1" ht="15.75" customHeight="1">
      <c r="A125" s="5"/>
      <c r="B125"/>
      <c r="C125"/>
      <c r="D125"/>
      <c r="E125"/>
      <c r="F125"/>
      <c r="G125"/>
      <c r="H125" s="138"/>
      <c r="I125" s="141"/>
      <c r="J125" s="141"/>
      <c r="K125" s="141"/>
      <c r="L125" s="141"/>
      <c r="M125" s="145"/>
      <c r="N125" s="145"/>
      <c r="O125" s="14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 s="138"/>
      <c r="AF125"/>
      <c r="AG125" s="141"/>
      <c r="AH125" s="141"/>
      <c r="AI125" s="141"/>
      <c r="AJ125" s="145"/>
      <c r="AK125" s="145"/>
      <c r="AL125" s="145"/>
      <c r="AM125" s="145"/>
      <c r="AN125" s="145"/>
      <c r="AO125"/>
      <c r="AP125" s="146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</row>
    <row r="126" spans="1:205" s="21" customFormat="1" ht="15.75" customHeight="1" thickBot="1">
      <c r="A126" s="5"/>
      <c r="B126"/>
      <c r="C126"/>
      <c r="D126"/>
      <c r="E126"/>
      <c r="F126" s="147" t="s">
        <v>72</v>
      </c>
      <c r="G126" s="148"/>
      <c r="H126" s="148"/>
      <c r="I126" s="148"/>
      <c r="J126" s="148"/>
      <c r="K126" s="149"/>
      <c r="L126" s="149"/>
      <c r="M126" s="149"/>
      <c r="N126" s="150"/>
      <c r="O126" s="150"/>
      <c r="P126" s="148"/>
      <c r="Q126" s="148"/>
      <c r="R126" s="148"/>
      <c r="S126" s="148"/>
      <c r="T126"/>
      <c r="U126"/>
      <c r="V126"/>
      <c r="W126"/>
      <c r="X126"/>
      <c r="Y126"/>
      <c r="Z126" s="147" t="s">
        <v>72</v>
      </c>
      <c r="AA126" s="148"/>
      <c r="AB126" s="148"/>
      <c r="AC126" s="148"/>
      <c r="AD126" s="148"/>
      <c r="AE126" s="151"/>
      <c r="AF126" s="148"/>
      <c r="AG126" s="149"/>
      <c r="AH126" s="149"/>
      <c r="AI126" s="149"/>
      <c r="AJ126" s="150"/>
      <c r="AK126" s="150"/>
      <c r="AL126" s="145"/>
      <c r="AM126" s="146"/>
      <c r="AN126" s="146"/>
      <c r="AO126"/>
      <c r="AP126" s="1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</row>
    <row r="127" spans="1:205" s="21" customFormat="1" ht="15.75" customHeight="1">
      <c r="A127" s="5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 s="145"/>
      <c r="AM127" s="1"/>
      <c r="AN127" s="1"/>
      <c r="AO127"/>
      <c r="AP127" s="1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</row>
    <row r="128" spans="1:205" s="21" customFormat="1" ht="15.75" customHeight="1" thickBot="1">
      <c r="A128" s="5"/>
      <c r="B128"/>
      <c r="C128"/>
      <c r="D128"/>
      <c r="E128"/>
      <c r="F128" s="147" t="s">
        <v>73</v>
      </c>
      <c r="G128" s="148"/>
      <c r="H128" s="148"/>
      <c r="I128" s="148"/>
      <c r="J128" s="148"/>
      <c r="K128" s="148"/>
      <c r="L128"/>
      <c r="M128" s="147" t="s">
        <v>74</v>
      </c>
      <c r="N128" s="148"/>
      <c r="O128" s="148"/>
      <c r="P128" s="148"/>
      <c r="Q128" s="148"/>
      <c r="R128" s="148"/>
      <c r="S128" s="148"/>
      <c r="T128"/>
      <c r="U128"/>
      <c r="V128"/>
      <c r="W128"/>
      <c r="X128"/>
      <c r="Y128"/>
      <c r="Z128" s="147" t="s">
        <v>73</v>
      </c>
      <c r="AA128" s="148"/>
      <c r="AB128" s="148"/>
      <c r="AC128" s="148"/>
      <c r="AD128" s="148"/>
      <c r="AE128" s="148"/>
      <c r="AF128"/>
      <c r="AG128" s="152" t="s">
        <v>74</v>
      </c>
      <c r="AH128" s="148"/>
      <c r="AI128" s="148"/>
      <c r="AJ128" s="148"/>
      <c r="AK128" s="148"/>
      <c r="AL128" s="145"/>
      <c r="AM128" s="1"/>
      <c r="AN128" s="1"/>
      <c r="AO128"/>
      <c r="AP128" s="24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</row>
    <row r="129" spans="1:205" s="21" customFormat="1" ht="15.75" customHeight="1">
      <c r="A129" s="5"/>
      <c r="B129"/>
      <c r="C129"/>
      <c r="D129"/>
      <c r="E129"/>
      <c r="F129"/>
      <c r="G129"/>
      <c r="H129"/>
      <c r="I129"/>
      <c r="J129"/>
      <c r="K129" s="24"/>
      <c r="L129" s="24"/>
      <c r="M129" s="24"/>
      <c r="N129" s="24"/>
      <c r="O129" s="24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 s="24"/>
      <c r="AH129" s="24"/>
      <c r="AI129" s="24"/>
      <c r="AJ129" s="24"/>
      <c r="AK129" s="24"/>
      <c r="AL129" s="145"/>
      <c r="AM129" s="24"/>
      <c r="AN129" s="24"/>
      <c r="AO129"/>
      <c r="AP129" s="24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</row>
    <row r="130" spans="1:205" s="21" customFormat="1" ht="15.75" customHeight="1" thickBot="1">
      <c r="A130" s="5"/>
      <c r="B130"/>
      <c r="C130"/>
      <c r="D130"/>
      <c r="E130"/>
      <c r="F130" s="147" t="s">
        <v>75</v>
      </c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/>
      <c r="U130"/>
      <c r="V130"/>
      <c r="W130"/>
      <c r="X130"/>
      <c r="Y130"/>
      <c r="Z130" s="147" t="s">
        <v>75</v>
      </c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45"/>
      <c r="AM130" s="24"/>
      <c r="AN130" s="24"/>
      <c r="AO130"/>
      <c r="AP130" s="24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</row>
    <row r="131" spans="1:205" s="21" customFormat="1" ht="15.75" customHeight="1">
      <c r="A131" s="5"/>
      <c r="B131"/>
      <c r="C131"/>
      <c r="D131"/>
      <c r="E131"/>
      <c r="F131"/>
      <c r="G131"/>
      <c r="H131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/>
      <c r="T131"/>
      <c r="U131"/>
      <c r="V131"/>
      <c r="W131"/>
      <c r="X131"/>
      <c r="Y131"/>
      <c r="Z131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145"/>
      <c r="AM131" s="24"/>
      <c r="AN131" s="24"/>
      <c r="AO131"/>
      <c r="AP131" s="24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</row>
    <row r="132" spans="1:122" ht="15.75" customHeight="1">
      <c r="A132" s="5"/>
      <c r="H132" s="140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145"/>
      <c r="AM132" s="24"/>
      <c r="AN132" s="24"/>
      <c r="AP132" s="24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</row>
    <row r="133" spans="1:122" ht="15.75" customHeight="1">
      <c r="A133" s="5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145"/>
      <c r="AM133" s="24"/>
      <c r="AN133" s="24"/>
      <c r="AP133" s="24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</row>
    <row r="134" spans="1:122" ht="15.75" customHeight="1">
      <c r="A134" s="5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P134" s="2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</row>
    <row r="135" spans="1:122" ht="21" customHeight="1">
      <c r="A135" s="5"/>
      <c r="B135" s="6"/>
      <c r="C135" s="6"/>
      <c r="D135" s="6" t="s">
        <v>65</v>
      </c>
      <c r="G135" s="23"/>
      <c r="H135" s="135" t="str">
        <f>IF((N2=""),"",N2)</f>
        <v>kraj muži</v>
      </c>
      <c r="M135" s="2" t="s">
        <v>66</v>
      </c>
      <c r="N135" s="136">
        <f>IF((AH2=""),"",AH2)</f>
      </c>
      <c r="O135" s="2"/>
      <c r="P135" s="24"/>
      <c r="Q135" s="24"/>
      <c r="R135" s="24"/>
      <c r="S135" s="2" t="s">
        <v>67</v>
      </c>
      <c r="T135" s="137" t="str">
        <f>IF((X2=""),"",X2)</f>
        <v>4.,5.</v>
      </c>
      <c r="Y135" s="6" t="s">
        <v>65</v>
      </c>
      <c r="Z135" s="23"/>
      <c r="AC135" s="135" t="str">
        <f>IF((N2=""),"",N2)</f>
        <v>kraj muži</v>
      </c>
      <c r="AF135" s="23"/>
      <c r="AG135" s="2" t="s">
        <v>66</v>
      </c>
      <c r="AH135" s="135">
        <f>IF((AH2=""),"",AH2)</f>
      </c>
      <c r="AL135" s="2" t="s">
        <v>67</v>
      </c>
      <c r="AM135" s="137" t="str">
        <f>IF((X2=""),"",X2)</f>
        <v>4.,5.</v>
      </c>
      <c r="AN135" s="2"/>
      <c r="AP135" s="4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</row>
    <row r="136" spans="1:122" ht="24" customHeight="1">
      <c r="A136" s="5"/>
      <c r="B136" s="6"/>
      <c r="D136" s="6" t="s">
        <v>68</v>
      </c>
      <c r="H136" s="137">
        <f>IF((X21=""),"",X21)</f>
        <v>11</v>
      </c>
      <c r="K136" s="23"/>
      <c r="L136" s="23"/>
      <c r="M136" s="23"/>
      <c r="N136" s="23"/>
      <c r="O136" s="25"/>
      <c r="P136" s="25"/>
      <c r="Q136" s="4"/>
      <c r="R136" s="4"/>
      <c r="X136" s="6"/>
      <c r="Y136" s="6" t="s">
        <v>68</v>
      </c>
      <c r="AC136" s="137">
        <f>IF((X22=""),"",X22)</f>
        <v>12</v>
      </c>
      <c r="AD136" s="23"/>
      <c r="AE136" s="23"/>
      <c r="AF136" s="23"/>
      <c r="AG136" s="23"/>
      <c r="AH136" s="25"/>
      <c r="AI136" s="25"/>
      <c r="AJ136" s="25"/>
      <c r="AK136" s="24"/>
      <c r="AL136" s="24"/>
      <c r="AM136" s="24"/>
      <c r="AP136" s="2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</row>
    <row r="137" spans="1:122" ht="15.75" customHeight="1">
      <c r="A137" s="5"/>
      <c r="AE137" s="23"/>
      <c r="AF137" s="23"/>
      <c r="AP137" s="153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</row>
    <row r="138" spans="1:122" ht="15.75" customHeight="1" thickBot="1">
      <c r="A138" s="5"/>
      <c r="B138" s="139"/>
      <c r="C138" s="138" t="s">
        <v>69</v>
      </c>
      <c r="E138" s="185" t="str">
        <f>IF((Y21=""),"",Y21)</f>
        <v>Chorý krávy</v>
      </c>
      <c r="F138" s="187"/>
      <c r="G138" s="187"/>
      <c r="H138" s="187"/>
      <c r="I138" s="187"/>
      <c r="J138" s="187"/>
      <c r="L138" s="138" t="s">
        <v>70</v>
      </c>
      <c r="N138" s="188" t="str">
        <f>IF((AE21=""),"",AE21)</f>
        <v>Marťas a škodíci</v>
      </c>
      <c r="O138" s="187"/>
      <c r="P138" s="187"/>
      <c r="Q138" s="187"/>
      <c r="R138" s="187"/>
      <c r="S138" s="187"/>
      <c r="X138" s="139" t="s">
        <v>69</v>
      </c>
      <c r="Y138" s="185" t="str">
        <f>IF((Y22=""),"",Y22)</f>
        <v>VK Sport Rychnov nK</v>
      </c>
      <c r="Z138" s="186"/>
      <c r="AA138" s="186"/>
      <c r="AB138" s="187"/>
      <c r="AC138" s="187"/>
      <c r="AD138" s="187"/>
      <c r="AE138" s="138" t="s">
        <v>70</v>
      </c>
      <c r="AG138" s="188" t="str">
        <f>IF((AE22=""),"",AE22)</f>
        <v>Omaři</v>
      </c>
      <c r="AH138" s="188"/>
      <c r="AI138" s="188"/>
      <c r="AJ138" s="188"/>
      <c r="AK138" s="188"/>
      <c r="AL138" s="187"/>
      <c r="AP138" s="1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</row>
    <row r="139" spans="1:122" ht="15.75" customHeight="1">
      <c r="A139" s="5"/>
      <c r="C139" s="140"/>
      <c r="O139" s="2"/>
      <c r="AM139" s="1"/>
      <c r="AN139" s="1"/>
      <c r="AP139" s="2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</row>
    <row r="140" spans="1:122" ht="15.75" customHeight="1">
      <c r="A140" s="5"/>
      <c r="B140" s="139"/>
      <c r="C140" s="138" t="s">
        <v>11</v>
      </c>
      <c r="D140" s="139"/>
      <c r="E140" s="141" t="s">
        <v>71</v>
      </c>
      <c r="H140" s="138"/>
      <c r="X140" s="139" t="s">
        <v>11</v>
      </c>
      <c r="Y140" s="141" t="s">
        <v>71</v>
      </c>
      <c r="AB140" s="138"/>
      <c r="AL140" s="3"/>
      <c r="AM140" s="2"/>
      <c r="AN140" s="2"/>
      <c r="AP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</row>
    <row r="141" spans="1:122" ht="15.75" customHeight="1">
      <c r="A141" s="5"/>
      <c r="B141" s="139"/>
      <c r="C141" s="138" t="s">
        <v>10</v>
      </c>
      <c r="D141" s="139"/>
      <c r="E141" s="141" t="s">
        <v>71</v>
      </c>
      <c r="X141" s="139" t="s">
        <v>10</v>
      </c>
      <c r="Y141" s="141" t="s">
        <v>71</v>
      </c>
      <c r="AL141" s="5"/>
      <c r="AM141" s="5"/>
      <c r="AN141" s="5"/>
      <c r="AP141" s="136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</row>
    <row r="142" spans="1:122" ht="15.75" customHeight="1">
      <c r="A142" s="5"/>
      <c r="B142" s="144"/>
      <c r="C142" s="140"/>
      <c r="D142" s="144"/>
      <c r="E142" s="143"/>
      <c r="H142" s="138"/>
      <c r="I142" s="141"/>
      <c r="J142" s="141"/>
      <c r="K142" s="141"/>
      <c r="L142" s="141"/>
      <c r="M142" s="136"/>
      <c r="N142" s="136"/>
      <c r="O142" s="136"/>
      <c r="X142" s="144"/>
      <c r="Y142" s="143"/>
      <c r="AB142" s="138"/>
      <c r="AD142" s="141"/>
      <c r="AH142" s="141"/>
      <c r="AI142" s="141"/>
      <c r="AJ142" s="136"/>
      <c r="AK142" s="136"/>
      <c r="AL142" s="136"/>
      <c r="AM142" s="136"/>
      <c r="AN142" s="136"/>
      <c r="AP142" s="14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</row>
    <row r="143" spans="1:122" ht="15.75" customHeight="1">
      <c r="A143" s="5"/>
      <c r="B143" s="139"/>
      <c r="C143" s="138" t="s">
        <v>11</v>
      </c>
      <c r="D143" s="139"/>
      <c r="E143" s="141" t="s">
        <v>71</v>
      </c>
      <c r="H143" s="138"/>
      <c r="I143" s="141"/>
      <c r="J143" s="141"/>
      <c r="K143" s="141"/>
      <c r="L143" s="141"/>
      <c r="M143" s="145"/>
      <c r="N143" s="145"/>
      <c r="O143" s="145"/>
      <c r="X143" s="139" t="s">
        <v>11</v>
      </c>
      <c r="Y143" s="141" t="s">
        <v>71</v>
      </c>
      <c r="AB143" s="138"/>
      <c r="AD143" s="141"/>
      <c r="AH143" s="141"/>
      <c r="AI143" s="141"/>
      <c r="AJ143" s="145"/>
      <c r="AK143" s="145"/>
      <c r="AL143" s="145"/>
      <c r="AM143" s="145"/>
      <c r="AN143" s="145"/>
      <c r="AP143" s="23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</row>
    <row r="144" spans="1:42" ht="15.75" customHeight="1">
      <c r="A144" s="5"/>
      <c r="B144" s="139"/>
      <c r="C144" s="138" t="s">
        <v>10</v>
      </c>
      <c r="D144" s="139"/>
      <c r="E144" s="141" t="s">
        <v>71</v>
      </c>
      <c r="H144" s="140"/>
      <c r="I144" s="143"/>
      <c r="J144" s="143"/>
      <c r="K144" s="143"/>
      <c r="L144" s="143"/>
      <c r="M144" s="23"/>
      <c r="N144" s="23"/>
      <c r="O144" s="23"/>
      <c r="X144" s="139" t="s">
        <v>10</v>
      </c>
      <c r="Y144" s="141" t="s">
        <v>71</v>
      </c>
      <c r="AB144" s="140"/>
      <c r="AD144" s="143"/>
      <c r="AH144" s="143"/>
      <c r="AI144" s="143"/>
      <c r="AJ144" s="23"/>
      <c r="AK144" s="23"/>
      <c r="AL144" s="23"/>
      <c r="AM144" s="23"/>
      <c r="AN144" s="23"/>
      <c r="AP144" s="145"/>
    </row>
    <row r="145" spans="1:42" ht="15.75" customHeight="1">
      <c r="A145" s="5"/>
      <c r="B145" s="144"/>
      <c r="C145" s="140"/>
      <c r="D145" s="144"/>
      <c r="E145" s="143"/>
      <c r="H145" s="138"/>
      <c r="I145" s="141"/>
      <c r="J145" s="141"/>
      <c r="K145" s="141"/>
      <c r="L145" s="141"/>
      <c r="M145" s="145"/>
      <c r="N145" s="145"/>
      <c r="O145" s="145"/>
      <c r="X145" s="144"/>
      <c r="Y145" s="143"/>
      <c r="AB145" s="138"/>
      <c r="AD145" s="141"/>
      <c r="AH145" s="141"/>
      <c r="AI145" s="141"/>
      <c r="AJ145" s="145"/>
      <c r="AK145" s="145"/>
      <c r="AL145" s="145"/>
      <c r="AM145" s="145"/>
      <c r="AN145" s="145"/>
      <c r="AP145" s="145"/>
    </row>
    <row r="146" spans="1:42" ht="15.75" customHeight="1">
      <c r="A146" s="5"/>
      <c r="B146" s="139"/>
      <c r="C146" s="138" t="s">
        <v>11</v>
      </c>
      <c r="D146" s="139"/>
      <c r="E146" s="141" t="s">
        <v>71</v>
      </c>
      <c r="H146" s="138"/>
      <c r="I146" s="141"/>
      <c r="J146" s="141"/>
      <c r="K146" s="141"/>
      <c r="L146" s="141"/>
      <c r="M146" s="145"/>
      <c r="N146" s="145"/>
      <c r="O146" s="145"/>
      <c r="X146" s="139" t="s">
        <v>11</v>
      </c>
      <c r="Y146" s="141" t="s">
        <v>71</v>
      </c>
      <c r="AB146" s="138"/>
      <c r="AD146" s="141"/>
      <c r="AH146" s="141"/>
      <c r="AI146" s="141"/>
      <c r="AJ146" s="145"/>
      <c r="AK146" s="145"/>
      <c r="AL146" s="145"/>
      <c r="AM146" s="145"/>
      <c r="AN146" s="145"/>
      <c r="AP146" s="23"/>
    </row>
    <row r="147" spans="1:42" ht="15.75" customHeight="1">
      <c r="A147" s="5"/>
      <c r="B147" s="139"/>
      <c r="C147" s="138" t="s">
        <v>10</v>
      </c>
      <c r="D147" s="139"/>
      <c r="E147" s="141" t="s">
        <v>71</v>
      </c>
      <c r="H147" s="140"/>
      <c r="I147" s="143"/>
      <c r="J147" s="143"/>
      <c r="K147" s="143"/>
      <c r="L147" s="143"/>
      <c r="M147" s="23"/>
      <c r="N147" s="23"/>
      <c r="O147" s="23"/>
      <c r="X147" s="139" t="s">
        <v>10</v>
      </c>
      <c r="Y147" s="141" t="s">
        <v>71</v>
      </c>
      <c r="AB147" s="140"/>
      <c r="AD147" s="143"/>
      <c r="AH147" s="143"/>
      <c r="AI147" s="143"/>
      <c r="AJ147" s="23"/>
      <c r="AK147" s="23"/>
      <c r="AL147" s="23"/>
      <c r="AM147" s="23"/>
      <c r="AN147" s="23"/>
      <c r="AP147" s="145"/>
    </row>
    <row r="148" spans="8:42" ht="15.75" customHeight="1">
      <c r="H148" s="138"/>
      <c r="I148" s="141"/>
      <c r="J148" s="141"/>
      <c r="K148" s="141"/>
      <c r="L148" s="141"/>
      <c r="M148" s="145"/>
      <c r="N148" s="145"/>
      <c r="O148" s="145"/>
      <c r="AE148" s="138"/>
      <c r="AG148" s="141"/>
      <c r="AH148" s="141"/>
      <c r="AI148" s="141"/>
      <c r="AJ148" s="145"/>
      <c r="AK148" s="145"/>
      <c r="AL148" s="145"/>
      <c r="AM148" s="145"/>
      <c r="AN148" s="145"/>
      <c r="AP148" s="146"/>
    </row>
    <row r="149" spans="6:42" ht="15.75" customHeight="1" thickBot="1">
      <c r="F149" s="147" t="s">
        <v>72</v>
      </c>
      <c r="G149" s="148"/>
      <c r="H149" s="148"/>
      <c r="I149" s="148"/>
      <c r="J149" s="148"/>
      <c r="K149" s="149"/>
      <c r="L149" s="149"/>
      <c r="M149" s="149"/>
      <c r="N149" s="150"/>
      <c r="O149" s="150"/>
      <c r="P149" s="148"/>
      <c r="Q149" s="148"/>
      <c r="R149" s="148"/>
      <c r="S149" s="148"/>
      <c r="Z149" s="147" t="s">
        <v>72</v>
      </c>
      <c r="AA149" s="148"/>
      <c r="AB149" s="148"/>
      <c r="AC149" s="148"/>
      <c r="AD149" s="148"/>
      <c r="AE149" s="151"/>
      <c r="AF149" s="148"/>
      <c r="AG149" s="149"/>
      <c r="AH149" s="149"/>
      <c r="AI149" s="149"/>
      <c r="AJ149" s="150"/>
      <c r="AK149" s="150"/>
      <c r="AL149" s="145"/>
      <c r="AM149" s="146"/>
      <c r="AN149" s="146"/>
      <c r="AP149" s="1"/>
    </row>
    <row r="150" spans="38:42" ht="15.75" customHeight="1">
      <c r="AL150" s="145"/>
      <c r="AM150" s="1"/>
      <c r="AN150" s="1"/>
      <c r="AP150" s="1"/>
    </row>
    <row r="151" spans="6:42" ht="15.75" customHeight="1" thickBot="1">
      <c r="F151" s="147" t="s">
        <v>73</v>
      </c>
      <c r="G151" s="148"/>
      <c r="H151" s="148"/>
      <c r="I151" s="148"/>
      <c r="J151" s="148"/>
      <c r="K151" s="148"/>
      <c r="M151" s="147" t="s">
        <v>74</v>
      </c>
      <c r="N151" s="148"/>
      <c r="O151" s="148"/>
      <c r="P151" s="148"/>
      <c r="Q151" s="148"/>
      <c r="R151" s="148"/>
      <c r="S151" s="148"/>
      <c r="Z151" s="147" t="s">
        <v>73</v>
      </c>
      <c r="AA151" s="148"/>
      <c r="AB151" s="148"/>
      <c r="AC151" s="148"/>
      <c r="AD151" s="148"/>
      <c r="AE151" s="148"/>
      <c r="AG151" s="152" t="s">
        <v>74</v>
      </c>
      <c r="AH151" s="148"/>
      <c r="AI151" s="148"/>
      <c r="AJ151" s="148"/>
      <c r="AK151" s="148"/>
      <c r="AL151" s="145"/>
      <c r="AM151" s="1"/>
      <c r="AN151" s="1"/>
      <c r="AP151" s="24"/>
    </row>
    <row r="152" spans="11:42" ht="15" customHeight="1">
      <c r="K152" s="24"/>
      <c r="L152" s="24"/>
      <c r="M152" s="24"/>
      <c r="N152" s="24"/>
      <c r="O152" s="24"/>
      <c r="AG152" s="24"/>
      <c r="AH152" s="24"/>
      <c r="AI152" s="24"/>
      <c r="AJ152" s="24"/>
      <c r="AK152" s="24"/>
      <c r="AL152" s="145"/>
      <c r="AM152" s="24"/>
      <c r="AN152" s="24"/>
      <c r="AP152" s="24"/>
    </row>
    <row r="153" spans="6:42" ht="15.75" customHeight="1" thickBot="1">
      <c r="F153" s="147" t="s">
        <v>75</v>
      </c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Z153" s="147" t="s">
        <v>75</v>
      </c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45"/>
      <c r="AM153" s="24"/>
      <c r="AN153" s="24"/>
      <c r="AP153" s="24"/>
    </row>
    <row r="154" spans="2:40" ht="25.5" customHeight="1">
      <c r="B154" s="6"/>
      <c r="C154" s="6"/>
      <c r="D154" s="6" t="s">
        <v>65</v>
      </c>
      <c r="G154" s="23"/>
      <c r="H154" s="135" t="str">
        <f>IF((N2=""),"",N2)</f>
        <v>kraj muži</v>
      </c>
      <c r="L154" s="23"/>
      <c r="M154" s="2" t="s">
        <v>66</v>
      </c>
      <c r="N154" s="136">
        <f>IF((AH2=""),"",AH2)</f>
      </c>
      <c r="O154" s="2"/>
      <c r="P154" s="24"/>
      <c r="Q154" s="24"/>
      <c r="R154" s="24"/>
      <c r="S154" s="2" t="s">
        <v>67</v>
      </c>
      <c r="T154" s="137" t="str">
        <f>IF((X2=""),"",X2)</f>
        <v>4.,5.</v>
      </c>
      <c r="Y154" s="6" t="s">
        <v>65</v>
      </c>
      <c r="Z154" s="23"/>
      <c r="AC154" s="135" t="str">
        <f>IF((N2=""),"",N2)</f>
        <v>kraj muži</v>
      </c>
      <c r="AF154" s="23"/>
      <c r="AG154" s="2" t="s">
        <v>66</v>
      </c>
      <c r="AH154" s="135">
        <f>IF((AH2=""),"",AH2)</f>
      </c>
      <c r="AL154" s="2" t="s">
        <v>67</v>
      </c>
      <c r="AM154" s="137" t="str">
        <f>IF((X2=""),"",X2)</f>
        <v>4.,5.</v>
      </c>
      <c r="AN154" s="24"/>
    </row>
    <row r="155" spans="2:38" ht="23.25" customHeight="1">
      <c r="B155" s="6"/>
      <c r="C155" s="6"/>
      <c r="D155" s="6" t="s">
        <v>68</v>
      </c>
      <c r="H155" s="137">
        <f>IF((X23=""),"",X23)</f>
        <v>13</v>
      </c>
      <c r="I155" s="23"/>
      <c r="J155" s="23"/>
      <c r="K155" s="23"/>
      <c r="L155" s="23"/>
      <c r="M155" s="25"/>
      <c r="N155" s="25"/>
      <c r="O155" s="25"/>
      <c r="P155" s="24"/>
      <c r="Q155" s="24"/>
      <c r="R155" s="24"/>
      <c r="Y155" s="6" t="s">
        <v>68</v>
      </c>
      <c r="AC155" s="137">
        <f>IF((X24=""),"",X24)</f>
        <v>14</v>
      </c>
      <c r="AF155" s="23"/>
      <c r="AG155" s="23"/>
      <c r="AH155" s="23"/>
      <c r="AI155" s="23"/>
      <c r="AJ155" s="25"/>
      <c r="AK155" s="25"/>
      <c r="AL155" s="4"/>
    </row>
    <row r="156" spans="8:38" ht="15.75" customHeight="1">
      <c r="H156" s="23"/>
      <c r="I156" s="23"/>
      <c r="J156" s="23"/>
      <c r="K156" s="23"/>
      <c r="AG156" s="23"/>
      <c r="AH156" s="23"/>
      <c r="AK156" s="2"/>
      <c r="AL156" s="3"/>
    </row>
    <row r="157" spans="2:38" ht="15.75" customHeight="1" thickBot="1">
      <c r="B157" s="139"/>
      <c r="C157" s="138" t="s">
        <v>69</v>
      </c>
      <c r="D157" s="139"/>
      <c r="E157" s="185" t="str">
        <f>IF((Y23=""),"",Y23)</f>
        <v>Wheel berow of mud</v>
      </c>
      <c r="F157" s="186"/>
      <c r="G157" s="186"/>
      <c r="H157" s="187"/>
      <c r="I157" s="187"/>
      <c r="J157" s="187"/>
      <c r="L157" s="138" t="s">
        <v>70</v>
      </c>
      <c r="N157" s="188" t="str">
        <f>IF((AE23=""),"",AE23)</f>
        <v>Chorý krávy</v>
      </c>
      <c r="O157" s="188"/>
      <c r="P157" s="188"/>
      <c r="Q157" s="188"/>
      <c r="R157" s="188"/>
      <c r="S157" s="187"/>
      <c r="X157" s="139" t="s">
        <v>69</v>
      </c>
      <c r="Y157" s="185" t="str">
        <f>IF((Y24=""),"",Y24)</f>
        <v>Omaři</v>
      </c>
      <c r="Z157" s="187"/>
      <c r="AA157" s="187"/>
      <c r="AB157" s="187"/>
      <c r="AC157" s="187"/>
      <c r="AD157" s="187"/>
      <c r="AE157" s="138" t="s">
        <v>70</v>
      </c>
      <c r="AG157" s="188" t="str">
        <f>IF((AE24=""),"",AE24)</f>
        <v>Princezny</v>
      </c>
      <c r="AH157" s="187"/>
      <c r="AI157" s="187"/>
      <c r="AJ157" s="187"/>
      <c r="AK157" s="187"/>
      <c r="AL157" s="3"/>
    </row>
    <row r="158" spans="3:15" ht="15.75" customHeight="1">
      <c r="C158" s="140"/>
      <c r="O158" s="2"/>
    </row>
    <row r="159" spans="2:38" ht="15.75" customHeight="1">
      <c r="B159" s="139"/>
      <c r="C159" s="138" t="s">
        <v>11</v>
      </c>
      <c r="D159" s="139"/>
      <c r="E159" s="141" t="s">
        <v>71</v>
      </c>
      <c r="H159" s="138"/>
      <c r="X159" s="139" t="s">
        <v>11</v>
      </c>
      <c r="Y159" s="141" t="s">
        <v>71</v>
      </c>
      <c r="AB159" s="138"/>
      <c r="AL159" s="3"/>
    </row>
    <row r="160" spans="2:38" ht="15.75" customHeight="1">
      <c r="B160" s="139"/>
      <c r="C160" s="138" t="s">
        <v>10</v>
      </c>
      <c r="D160" s="139"/>
      <c r="E160" s="141" t="s">
        <v>71</v>
      </c>
      <c r="X160" s="139" t="s">
        <v>10</v>
      </c>
      <c r="Y160" s="141" t="s">
        <v>71</v>
      </c>
      <c r="AL160" s="5"/>
    </row>
    <row r="161" spans="2:38" ht="15.75" customHeight="1">
      <c r="B161" s="144"/>
      <c r="C161" s="140"/>
      <c r="D161" s="144"/>
      <c r="E161" s="143"/>
      <c r="H161" s="138"/>
      <c r="I161" s="141"/>
      <c r="J161" s="141"/>
      <c r="K161" s="141"/>
      <c r="L161" s="141"/>
      <c r="M161" s="136"/>
      <c r="N161" s="136"/>
      <c r="O161" s="136"/>
      <c r="X161" s="144"/>
      <c r="Y161" s="143"/>
      <c r="AB161" s="138"/>
      <c r="AD161" s="141"/>
      <c r="AH161" s="141"/>
      <c r="AI161" s="141"/>
      <c r="AJ161" s="136"/>
      <c r="AK161" s="136"/>
      <c r="AL161" s="136"/>
    </row>
    <row r="162" spans="2:38" ht="15.75" customHeight="1">
      <c r="B162" s="139"/>
      <c r="C162" s="138" t="s">
        <v>11</v>
      </c>
      <c r="D162" s="139"/>
      <c r="E162" s="141" t="s">
        <v>71</v>
      </c>
      <c r="H162" s="138"/>
      <c r="I162" s="141"/>
      <c r="J162" s="141"/>
      <c r="K162" s="141"/>
      <c r="L162" s="141"/>
      <c r="M162" s="145"/>
      <c r="N162" s="145"/>
      <c r="O162" s="145"/>
      <c r="X162" s="139" t="s">
        <v>11</v>
      </c>
      <c r="Y162" s="141" t="s">
        <v>71</v>
      </c>
      <c r="AB162" s="138"/>
      <c r="AD162" s="141"/>
      <c r="AH162" s="141"/>
      <c r="AI162" s="141"/>
      <c r="AJ162" s="145"/>
      <c r="AK162" s="145"/>
      <c r="AL162" s="145"/>
    </row>
    <row r="163" spans="2:38" ht="15.75" customHeight="1">
      <c r="B163" s="139"/>
      <c r="C163" s="138" t="s">
        <v>10</v>
      </c>
      <c r="D163" s="139"/>
      <c r="E163" s="141" t="s">
        <v>71</v>
      </c>
      <c r="H163" s="140"/>
      <c r="I163" s="143"/>
      <c r="J163" s="143"/>
      <c r="K163" s="143"/>
      <c r="L163" s="143"/>
      <c r="M163" s="23"/>
      <c r="N163" s="23"/>
      <c r="O163" s="23"/>
      <c r="X163" s="139" t="s">
        <v>10</v>
      </c>
      <c r="Y163" s="141" t="s">
        <v>71</v>
      </c>
      <c r="AB163" s="140"/>
      <c r="AD163" s="143"/>
      <c r="AH163" s="143"/>
      <c r="AI163" s="143"/>
      <c r="AJ163" s="23"/>
      <c r="AK163" s="23"/>
      <c r="AL163" s="23"/>
    </row>
    <row r="164" spans="2:38" ht="15.75" customHeight="1">
      <c r="B164" s="144"/>
      <c r="C164" s="140"/>
      <c r="D164" s="144"/>
      <c r="E164" s="143"/>
      <c r="H164" s="138"/>
      <c r="I164" s="141"/>
      <c r="J164" s="141"/>
      <c r="K164" s="141"/>
      <c r="L164" s="141"/>
      <c r="M164" s="145"/>
      <c r="N164" s="145"/>
      <c r="O164" s="145"/>
      <c r="X164" s="144"/>
      <c r="Y164" s="143"/>
      <c r="AB164" s="138"/>
      <c r="AD164" s="141"/>
      <c r="AH164" s="141"/>
      <c r="AI164" s="141"/>
      <c r="AJ164" s="145"/>
      <c r="AK164" s="145"/>
      <c r="AL164" s="145"/>
    </row>
    <row r="165" spans="2:38" ht="15.75" customHeight="1">
      <c r="B165" s="139"/>
      <c r="C165" s="138" t="s">
        <v>11</v>
      </c>
      <c r="D165" s="139"/>
      <c r="E165" s="141" t="s">
        <v>71</v>
      </c>
      <c r="H165" s="138"/>
      <c r="I165" s="141"/>
      <c r="J165" s="141"/>
      <c r="K165" s="141"/>
      <c r="L165" s="141"/>
      <c r="M165" s="145"/>
      <c r="N165" s="145"/>
      <c r="O165" s="145"/>
      <c r="X165" s="139" t="s">
        <v>11</v>
      </c>
      <c r="Y165" s="141" t="s">
        <v>71</v>
      </c>
      <c r="AB165" s="138"/>
      <c r="AD165" s="141"/>
      <c r="AH165" s="141"/>
      <c r="AI165" s="141"/>
      <c r="AJ165" s="145"/>
      <c r="AK165" s="145"/>
      <c r="AL165" s="145"/>
    </row>
    <row r="166" spans="2:38" ht="15.75" customHeight="1">
      <c r="B166" s="139"/>
      <c r="C166" s="138" t="s">
        <v>10</v>
      </c>
      <c r="D166" s="139"/>
      <c r="E166" s="141" t="s">
        <v>71</v>
      </c>
      <c r="H166" s="140"/>
      <c r="I166" s="143"/>
      <c r="J166" s="143"/>
      <c r="K166" s="143"/>
      <c r="L166" s="143"/>
      <c r="M166" s="23"/>
      <c r="N166" s="23"/>
      <c r="O166" s="23"/>
      <c r="X166" s="139" t="s">
        <v>10</v>
      </c>
      <c r="Y166" s="141" t="s">
        <v>71</v>
      </c>
      <c r="AB166" s="140"/>
      <c r="AD166" s="143"/>
      <c r="AH166" s="143"/>
      <c r="AI166" s="143"/>
      <c r="AJ166" s="23"/>
      <c r="AK166" s="23"/>
      <c r="AL166" s="23"/>
    </row>
    <row r="167" spans="8:38" ht="15.75" customHeight="1">
      <c r="H167" s="138"/>
      <c r="I167" s="141"/>
      <c r="J167" s="141"/>
      <c r="K167" s="141"/>
      <c r="L167" s="141"/>
      <c r="M167" s="145"/>
      <c r="N167" s="145"/>
      <c r="O167" s="145"/>
      <c r="AE167" s="138"/>
      <c r="AG167" s="141"/>
      <c r="AH167" s="141"/>
      <c r="AI167" s="141"/>
      <c r="AJ167" s="145"/>
      <c r="AK167" s="145"/>
      <c r="AL167" s="145"/>
    </row>
    <row r="168" spans="6:38" ht="15.75" customHeight="1" thickBot="1">
      <c r="F168" s="147" t="s">
        <v>72</v>
      </c>
      <c r="G168" s="148"/>
      <c r="H168" s="148"/>
      <c r="I168" s="148"/>
      <c r="J168" s="148"/>
      <c r="K168" s="149"/>
      <c r="L168" s="149"/>
      <c r="M168" s="149"/>
      <c r="N168" s="150"/>
      <c r="O168" s="150"/>
      <c r="P168" s="148"/>
      <c r="Q168" s="148"/>
      <c r="R168" s="148"/>
      <c r="S168" s="148"/>
      <c r="Z168" s="147" t="s">
        <v>72</v>
      </c>
      <c r="AA168" s="148"/>
      <c r="AB168" s="148"/>
      <c r="AC168" s="148"/>
      <c r="AD168" s="148"/>
      <c r="AE168" s="151"/>
      <c r="AF168" s="148"/>
      <c r="AG168" s="149"/>
      <c r="AH168" s="149"/>
      <c r="AI168" s="149"/>
      <c r="AJ168" s="150"/>
      <c r="AK168" s="150"/>
      <c r="AL168" s="145"/>
    </row>
    <row r="169" ht="15.75" customHeight="1">
      <c r="AL169" s="145"/>
    </row>
    <row r="170" spans="6:38" ht="15.75" customHeight="1" thickBot="1">
      <c r="F170" s="147" t="s">
        <v>73</v>
      </c>
      <c r="G170" s="148"/>
      <c r="H170" s="148"/>
      <c r="I170" s="148"/>
      <c r="J170" s="148"/>
      <c r="K170" s="148"/>
      <c r="M170" s="147" t="s">
        <v>74</v>
      </c>
      <c r="N170" s="148"/>
      <c r="O170" s="148"/>
      <c r="P170" s="148"/>
      <c r="Q170" s="148"/>
      <c r="R170" s="148"/>
      <c r="S170" s="148"/>
      <c r="Z170" s="147" t="s">
        <v>73</v>
      </c>
      <c r="AA170" s="148"/>
      <c r="AB170" s="148"/>
      <c r="AC170" s="148"/>
      <c r="AD170" s="148"/>
      <c r="AE170" s="148"/>
      <c r="AG170" s="152" t="s">
        <v>74</v>
      </c>
      <c r="AH170" s="148"/>
      <c r="AI170" s="148"/>
      <c r="AJ170" s="148"/>
      <c r="AK170" s="148"/>
      <c r="AL170" s="145"/>
    </row>
    <row r="171" spans="11:38" ht="15.75" customHeight="1">
      <c r="K171" s="24"/>
      <c r="L171" s="24"/>
      <c r="M171" s="24"/>
      <c r="N171" s="24"/>
      <c r="O171" s="24"/>
      <c r="AG171" s="24"/>
      <c r="AH171" s="24"/>
      <c r="AI171" s="24"/>
      <c r="AJ171" s="24"/>
      <c r="AK171" s="24"/>
      <c r="AL171" s="145"/>
    </row>
    <row r="172" spans="6:38" ht="15.75" customHeight="1" thickBot="1">
      <c r="F172" s="147" t="s">
        <v>75</v>
      </c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Z172" s="147" t="s">
        <v>75</v>
      </c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45"/>
    </row>
    <row r="173" spans="9:38" ht="15.75" customHeight="1"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145"/>
    </row>
    <row r="174" spans="8:38" ht="15.75" customHeight="1">
      <c r="H174" s="140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145"/>
    </row>
    <row r="175" spans="9:38" ht="15.75" customHeight="1"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145"/>
    </row>
    <row r="176" spans="9:39" ht="15.75" customHeight="1"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W176" s="1"/>
      <c r="X176" s="1"/>
      <c r="Y176" s="1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1"/>
    </row>
    <row r="177" spans="2:39" ht="21" customHeight="1">
      <c r="B177" s="6"/>
      <c r="C177" s="6"/>
      <c r="D177" s="6" t="s">
        <v>65</v>
      </c>
      <c r="G177" s="23"/>
      <c r="H177" s="135" t="str">
        <f>IF((N2=""),"",N2)</f>
        <v>kraj muži</v>
      </c>
      <c r="L177" s="23"/>
      <c r="M177" s="2" t="s">
        <v>66</v>
      </c>
      <c r="N177" s="136">
        <f>IF((AH2=""),"",AH2)</f>
      </c>
      <c r="O177" s="2"/>
      <c r="P177" s="24"/>
      <c r="Q177" s="24"/>
      <c r="R177" s="24"/>
      <c r="S177" s="2" t="s">
        <v>67</v>
      </c>
      <c r="T177" s="137" t="str">
        <f>IF((X2=""),"",X2)</f>
        <v>4.,5.</v>
      </c>
      <c r="W177" s="1"/>
      <c r="X177" s="1"/>
      <c r="Y177" s="6"/>
      <c r="Z177" s="158"/>
      <c r="AA177" s="1"/>
      <c r="AB177" s="1"/>
      <c r="AC177" s="159"/>
      <c r="AD177" s="1"/>
      <c r="AE177" s="1"/>
      <c r="AF177" s="158"/>
      <c r="AG177" s="2"/>
      <c r="AH177" s="159"/>
      <c r="AI177" s="1"/>
      <c r="AJ177" s="1"/>
      <c r="AK177" s="1"/>
      <c r="AL177" s="2"/>
      <c r="AM177" s="153"/>
    </row>
    <row r="178" spans="2:39" ht="19.5" customHeight="1">
      <c r="B178" s="6"/>
      <c r="C178" s="6"/>
      <c r="D178" s="6" t="s">
        <v>68</v>
      </c>
      <c r="H178" s="137">
        <f>IF((X25=""),"",X25)</f>
        <v>15</v>
      </c>
      <c r="I178" s="23"/>
      <c r="J178" s="23"/>
      <c r="K178" s="23"/>
      <c r="L178" s="23"/>
      <c r="M178" s="25"/>
      <c r="N178" s="25"/>
      <c r="O178" s="25"/>
      <c r="P178" s="24"/>
      <c r="Q178" s="24"/>
      <c r="R178" s="24"/>
      <c r="W178" s="1"/>
      <c r="X178" s="1"/>
      <c r="Y178" s="6"/>
      <c r="Z178" s="1"/>
      <c r="AA178" s="1"/>
      <c r="AB178" s="1"/>
      <c r="AC178" s="153"/>
      <c r="AD178" s="1"/>
      <c r="AE178" s="1"/>
      <c r="AF178" s="158"/>
      <c r="AG178" s="158"/>
      <c r="AH178" s="158"/>
      <c r="AI178" s="158"/>
      <c r="AJ178" s="25"/>
      <c r="AK178" s="25"/>
      <c r="AL178" s="4"/>
      <c r="AM178" s="1"/>
    </row>
    <row r="179" spans="8:39" ht="15.75" customHeight="1">
      <c r="H179" s="23"/>
      <c r="I179" s="23"/>
      <c r="J179" s="23"/>
      <c r="K179" s="23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58"/>
      <c r="AH179" s="158"/>
      <c r="AI179" s="1"/>
      <c r="AJ179" s="1"/>
      <c r="AK179" s="2"/>
      <c r="AL179" s="3"/>
      <c r="AM179" s="1"/>
    </row>
    <row r="180" spans="2:39" ht="15.75" customHeight="1" thickBot="1">
      <c r="B180" s="139"/>
      <c r="C180" s="138" t="s">
        <v>69</v>
      </c>
      <c r="D180" s="139"/>
      <c r="E180" s="185" t="str">
        <f>IF((Y25=""),"",Y25)</f>
        <v>Marťas a škodíci</v>
      </c>
      <c r="F180" s="186"/>
      <c r="G180" s="186"/>
      <c r="H180" s="187"/>
      <c r="I180" s="187"/>
      <c r="J180" s="187"/>
      <c r="L180" s="138" t="s">
        <v>70</v>
      </c>
      <c r="N180" s="188" t="str">
        <f>IF((AE25=""),"",AE25)</f>
        <v>VK Sport Rychnov nK</v>
      </c>
      <c r="O180" s="188"/>
      <c r="P180" s="188"/>
      <c r="Q180" s="188"/>
      <c r="R180" s="188"/>
      <c r="S180" s="187"/>
      <c r="W180" s="1"/>
      <c r="X180" s="160"/>
      <c r="Y180" s="263"/>
      <c r="Z180" s="264"/>
      <c r="AA180" s="264"/>
      <c r="AB180" s="264"/>
      <c r="AC180" s="264"/>
      <c r="AD180" s="264"/>
      <c r="AE180" s="161"/>
      <c r="AF180" s="1"/>
      <c r="AG180" s="264"/>
      <c r="AH180" s="264"/>
      <c r="AI180" s="264"/>
      <c r="AJ180" s="264"/>
      <c r="AK180" s="264"/>
      <c r="AL180" s="3"/>
      <c r="AM180" s="1"/>
    </row>
    <row r="181" spans="3:39" ht="15.75" customHeight="1">
      <c r="C181" s="140"/>
      <c r="O181" s="2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 ht="15.75" customHeight="1">
      <c r="B182" s="139"/>
      <c r="C182" s="138" t="s">
        <v>11</v>
      </c>
      <c r="D182" s="139"/>
      <c r="E182" s="141" t="s">
        <v>71</v>
      </c>
      <c r="H182" s="138"/>
      <c r="W182" s="1"/>
      <c r="X182" s="160"/>
      <c r="Y182" s="162"/>
      <c r="Z182" s="1"/>
      <c r="AA182" s="1"/>
      <c r="AB182" s="161"/>
      <c r="AC182" s="1"/>
      <c r="AD182" s="1"/>
      <c r="AE182" s="1"/>
      <c r="AF182" s="1"/>
      <c r="AG182" s="1"/>
      <c r="AH182" s="1"/>
      <c r="AI182" s="1"/>
      <c r="AJ182" s="1"/>
      <c r="AK182" s="1"/>
      <c r="AL182" s="3"/>
      <c r="AM182" s="1"/>
    </row>
    <row r="183" spans="2:39" ht="15.75" customHeight="1">
      <c r="B183" s="139"/>
      <c r="C183" s="138" t="s">
        <v>10</v>
      </c>
      <c r="D183" s="139"/>
      <c r="E183" s="141" t="s">
        <v>71</v>
      </c>
      <c r="W183" s="1"/>
      <c r="X183" s="160"/>
      <c r="Y183" s="162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5"/>
      <c r="AM183" s="1"/>
    </row>
    <row r="184" spans="2:39" ht="15.75" customHeight="1">
      <c r="B184" s="144"/>
      <c r="C184" s="140"/>
      <c r="D184" s="144"/>
      <c r="E184" s="143"/>
      <c r="H184" s="138"/>
      <c r="I184" s="141"/>
      <c r="J184" s="141"/>
      <c r="K184" s="141"/>
      <c r="L184" s="141"/>
      <c r="M184" s="136"/>
      <c r="N184" s="136"/>
      <c r="O184" s="136"/>
      <c r="W184" s="1"/>
      <c r="X184" s="163"/>
      <c r="Y184" s="164"/>
      <c r="Z184" s="1"/>
      <c r="AA184" s="1"/>
      <c r="AB184" s="161"/>
      <c r="AC184" s="1"/>
      <c r="AD184" s="162"/>
      <c r="AE184" s="1"/>
      <c r="AF184" s="1"/>
      <c r="AG184" s="1"/>
      <c r="AH184" s="162"/>
      <c r="AI184" s="162"/>
      <c r="AJ184" s="165"/>
      <c r="AK184" s="165"/>
      <c r="AL184" s="165"/>
      <c r="AM184" s="1"/>
    </row>
    <row r="185" spans="2:39" ht="15.75" customHeight="1">
      <c r="B185" s="139"/>
      <c r="C185" s="138" t="s">
        <v>11</v>
      </c>
      <c r="D185" s="139"/>
      <c r="E185" s="141" t="s">
        <v>71</v>
      </c>
      <c r="H185" s="138"/>
      <c r="I185" s="141"/>
      <c r="J185" s="141"/>
      <c r="K185" s="141"/>
      <c r="L185" s="141"/>
      <c r="M185" s="145"/>
      <c r="N185" s="145"/>
      <c r="O185" s="145"/>
      <c r="W185" s="1"/>
      <c r="X185" s="160"/>
      <c r="Y185" s="162"/>
      <c r="Z185" s="1"/>
      <c r="AA185" s="1"/>
      <c r="AB185" s="161"/>
      <c r="AC185" s="1"/>
      <c r="AD185" s="162"/>
      <c r="AE185" s="1"/>
      <c r="AF185" s="1"/>
      <c r="AG185" s="1"/>
      <c r="AH185" s="162"/>
      <c r="AI185" s="162"/>
      <c r="AJ185" s="146"/>
      <c r="AK185" s="146"/>
      <c r="AL185" s="146"/>
      <c r="AM185" s="1"/>
    </row>
    <row r="186" spans="2:39" ht="15.75" customHeight="1">
      <c r="B186" s="139"/>
      <c r="C186" s="138" t="s">
        <v>10</v>
      </c>
      <c r="D186" s="139"/>
      <c r="E186" s="141" t="s">
        <v>71</v>
      </c>
      <c r="H186" s="140"/>
      <c r="I186" s="143"/>
      <c r="J186" s="143"/>
      <c r="K186" s="143"/>
      <c r="L186" s="143"/>
      <c r="M186" s="23"/>
      <c r="N186" s="23"/>
      <c r="O186" s="23"/>
      <c r="W186" s="1"/>
      <c r="X186" s="160"/>
      <c r="Y186" s="162"/>
      <c r="Z186" s="1"/>
      <c r="AA186" s="1"/>
      <c r="AB186" s="155"/>
      <c r="AC186" s="1"/>
      <c r="AD186" s="164"/>
      <c r="AE186" s="1"/>
      <c r="AF186" s="1"/>
      <c r="AG186" s="1"/>
      <c r="AH186" s="164"/>
      <c r="AI186" s="164"/>
      <c r="AJ186" s="158"/>
      <c r="AK186" s="158"/>
      <c r="AL186" s="158"/>
      <c r="AM186" s="1"/>
    </row>
    <row r="187" spans="2:39" ht="15.75" customHeight="1">
      <c r="B187" s="144"/>
      <c r="C187" s="140"/>
      <c r="D187" s="144"/>
      <c r="E187" s="143"/>
      <c r="H187" s="138"/>
      <c r="I187" s="141"/>
      <c r="J187" s="141"/>
      <c r="K187" s="141"/>
      <c r="L187" s="141"/>
      <c r="M187" s="145"/>
      <c r="N187" s="145"/>
      <c r="O187" s="145"/>
      <c r="W187" s="1"/>
      <c r="X187" s="163"/>
      <c r="Y187" s="164"/>
      <c r="Z187" s="1"/>
      <c r="AA187" s="1"/>
      <c r="AB187" s="161"/>
      <c r="AC187" s="1"/>
      <c r="AD187" s="162"/>
      <c r="AE187" s="1"/>
      <c r="AF187" s="1"/>
      <c r="AG187" s="1"/>
      <c r="AH187" s="162"/>
      <c r="AI187" s="162"/>
      <c r="AJ187" s="146"/>
      <c r="AK187" s="146"/>
      <c r="AL187" s="146"/>
      <c r="AM187" s="1"/>
    </row>
    <row r="188" spans="2:39" ht="15.75" customHeight="1">
      <c r="B188" s="139"/>
      <c r="C188" s="138" t="s">
        <v>11</v>
      </c>
      <c r="D188" s="139"/>
      <c r="E188" s="141" t="s">
        <v>71</v>
      </c>
      <c r="H188" s="138"/>
      <c r="I188" s="141"/>
      <c r="J188" s="141"/>
      <c r="K188" s="141"/>
      <c r="L188" s="141"/>
      <c r="M188" s="145"/>
      <c r="N188" s="145"/>
      <c r="O188" s="145"/>
      <c r="W188" s="1"/>
      <c r="X188" s="160"/>
      <c r="Y188" s="162"/>
      <c r="Z188" s="1"/>
      <c r="AA188" s="1"/>
      <c r="AB188" s="161"/>
      <c r="AC188" s="1"/>
      <c r="AD188" s="162"/>
      <c r="AE188" s="1"/>
      <c r="AF188" s="1"/>
      <c r="AG188" s="1"/>
      <c r="AH188" s="162"/>
      <c r="AI188" s="162"/>
      <c r="AJ188" s="146"/>
      <c r="AK188" s="146"/>
      <c r="AL188" s="146"/>
      <c r="AM188" s="1"/>
    </row>
    <row r="189" spans="2:39" ht="15.75" customHeight="1">
      <c r="B189" s="139"/>
      <c r="C189" s="138" t="s">
        <v>10</v>
      </c>
      <c r="D189" s="139"/>
      <c r="E189" s="141" t="s">
        <v>71</v>
      </c>
      <c r="H189" s="140"/>
      <c r="I189" s="143"/>
      <c r="J189" s="143"/>
      <c r="K189" s="143"/>
      <c r="L189" s="143"/>
      <c r="M189" s="23"/>
      <c r="N189" s="23"/>
      <c r="O189" s="23"/>
      <c r="W189" s="1"/>
      <c r="X189" s="160"/>
      <c r="Y189" s="162"/>
      <c r="Z189" s="1"/>
      <c r="AA189" s="1"/>
      <c r="AB189" s="155"/>
      <c r="AC189" s="1"/>
      <c r="AD189" s="164"/>
      <c r="AE189" s="1"/>
      <c r="AF189" s="1"/>
      <c r="AG189" s="1"/>
      <c r="AH189" s="164"/>
      <c r="AI189" s="164"/>
      <c r="AJ189" s="158"/>
      <c r="AK189" s="158"/>
      <c r="AL189" s="158"/>
      <c r="AM189" s="1"/>
    </row>
    <row r="190" spans="8:39" ht="15.75" customHeight="1">
      <c r="H190" s="138"/>
      <c r="I190" s="141"/>
      <c r="J190" s="141"/>
      <c r="K190" s="141"/>
      <c r="L190" s="141"/>
      <c r="M190" s="145"/>
      <c r="N190" s="145"/>
      <c r="O190" s="145"/>
      <c r="W190" s="1"/>
      <c r="X190" s="1"/>
      <c r="Y190" s="1"/>
      <c r="Z190" s="1"/>
      <c r="AA190" s="1"/>
      <c r="AB190" s="1"/>
      <c r="AC190" s="1"/>
      <c r="AD190" s="1"/>
      <c r="AE190" s="161"/>
      <c r="AF190" s="1"/>
      <c r="AG190" s="162"/>
      <c r="AH190" s="162"/>
      <c r="AI190" s="162"/>
      <c r="AJ190" s="146"/>
      <c r="AK190" s="146"/>
      <c r="AL190" s="146"/>
      <c r="AM190" s="1"/>
    </row>
    <row r="191" spans="6:39" ht="15.75" customHeight="1" thickBot="1">
      <c r="F191" s="147" t="s">
        <v>72</v>
      </c>
      <c r="G191" s="148"/>
      <c r="H191" s="148"/>
      <c r="I191" s="148"/>
      <c r="J191" s="148"/>
      <c r="K191" s="149"/>
      <c r="L191" s="149"/>
      <c r="M191" s="149"/>
      <c r="N191" s="150"/>
      <c r="O191" s="150"/>
      <c r="P191" s="148"/>
      <c r="Q191" s="148"/>
      <c r="R191" s="148"/>
      <c r="S191" s="148"/>
      <c r="W191" s="1"/>
      <c r="X191" s="1"/>
      <c r="Y191" s="1"/>
      <c r="Z191" s="156"/>
      <c r="AA191" s="1"/>
      <c r="AB191" s="1"/>
      <c r="AC191" s="1"/>
      <c r="AD191" s="1"/>
      <c r="AE191" s="161"/>
      <c r="AF191" s="1"/>
      <c r="AG191" s="162"/>
      <c r="AH191" s="162"/>
      <c r="AI191" s="162"/>
      <c r="AJ191" s="146"/>
      <c r="AK191" s="146"/>
      <c r="AL191" s="146"/>
      <c r="AM191" s="1"/>
    </row>
    <row r="192" spans="23:39" ht="15.75" customHeight="1"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46"/>
      <c r="AM192" s="1"/>
    </row>
    <row r="193" spans="6:39" ht="15.75" customHeight="1" thickBot="1">
      <c r="F193" s="147" t="s">
        <v>73</v>
      </c>
      <c r="G193" s="148"/>
      <c r="H193" s="148"/>
      <c r="I193" s="148"/>
      <c r="J193" s="148"/>
      <c r="K193" s="148"/>
      <c r="M193" s="147" t="s">
        <v>74</v>
      </c>
      <c r="N193" s="148"/>
      <c r="O193" s="148"/>
      <c r="P193" s="148"/>
      <c r="Q193" s="148"/>
      <c r="R193" s="148"/>
      <c r="S193" s="148"/>
      <c r="W193" s="1"/>
      <c r="X193" s="1"/>
      <c r="Y193" s="1"/>
      <c r="Z193" s="156"/>
      <c r="AA193" s="1"/>
      <c r="AB193" s="1"/>
      <c r="AC193" s="1"/>
      <c r="AD193" s="1"/>
      <c r="AE193" s="1"/>
      <c r="AF193" s="1"/>
      <c r="AG193" s="134"/>
      <c r="AH193" s="1"/>
      <c r="AI193" s="1"/>
      <c r="AJ193" s="1"/>
      <c r="AK193" s="1"/>
      <c r="AL193" s="146"/>
      <c r="AM193" s="1"/>
    </row>
    <row r="194" spans="11:39" ht="15.75" customHeight="1">
      <c r="K194" s="24"/>
      <c r="L194" s="24"/>
      <c r="M194" s="24"/>
      <c r="N194" s="24"/>
      <c r="O194" s="2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24"/>
      <c r="AH194" s="24"/>
      <c r="AI194" s="24"/>
      <c r="AJ194" s="24"/>
      <c r="AK194" s="24"/>
      <c r="AL194" s="146"/>
      <c r="AM194" s="1"/>
    </row>
    <row r="195" spans="6:42" ht="15.75" customHeight="1" thickBot="1">
      <c r="F195" s="147" t="s">
        <v>75</v>
      </c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W195" s="1"/>
      <c r="X195" s="1"/>
      <c r="Y195" s="1"/>
      <c r="Z195" s="156"/>
      <c r="AA195" s="1"/>
      <c r="AB195" s="1"/>
      <c r="AC195" s="1"/>
      <c r="AD195" s="1"/>
      <c r="AE195" s="155"/>
      <c r="AF195" s="1"/>
      <c r="AG195" s="24"/>
      <c r="AH195" s="24"/>
      <c r="AI195" s="24"/>
      <c r="AJ195" s="24"/>
      <c r="AK195" s="24"/>
      <c r="AL195" s="146"/>
      <c r="AM195" s="1"/>
      <c r="AO195" s="1"/>
      <c r="AP195" s="1"/>
    </row>
    <row r="196" spans="2:42" ht="15.75" customHeight="1">
      <c r="B196" s="1"/>
      <c r="C196" s="1"/>
      <c r="D196" s="1"/>
      <c r="E196" s="1"/>
      <c r="F196" s="1"/>
      <c r="G196" s="1"/>
      <c r="H196" s="1"/>
      <c r="I196" s="1"/>
      <c r="J196" s="1"/>
      <c r="K196" s="166"/>
      <c r="L196" s="1"/>
      <c r="M196" s="1"/>
      <c r="N196" s="1"/>
      <c r="O196" s="167"/>
      <c r="P196" s="167"/>
      <c r="Q196" s="167"/>
      <c r="R196" s="167"/>
      <c r="S196" s="167"/>
      <c r="T196" s="167"/>
      <c r="U196" s="167"/>
      <c r="V196" s="167"/>
      <c r="W196" s="167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68"/>
      <c r="AJ196" s="169"/>
      <c r="AK196" s="1"/>
      <c r="AL196" s="1"/>
      <c r="AM196" s="1"/>
      <c r="AN196" s="1"/>
      <c r="AO196" s="1"/>
      <c r="AP196" s="1"/>
    </row>
    <row r="197" spans="2:42" ht="15.75" customHeight="1">
      <c r="B197" s="1"/>
      <c r="C197" s="1"/>
      <c r="D197" s="1"/>
      <c r="E197" s="1"/>
      <c r="F197" s="1"/>
      <c r="G197" s="1"/>
      <c r="H197" s="1"/>
      <c r="I197" s="1"/>
      <c r="J197" s="1"/>
      <c r="K197" s="166"/>
      <c r="L197" s="1"/>
      <c r="M197" s="1"/>
      <c r="N197" s="1"/>
      <c r="O197" s="167"/>
      <c r="P197" s="167"/>
      <c r="Q197" s="167"/>
      <c r="R197" s="167"/>
      <c r="S197" s="167"/>
      <c r="T197" s="167"/>
      <c r="U197" s="167"/>
      <c r="V197" s="167"/>
      <c r="W197" s="167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68"/>
      <c r="AJ197" s="169"/>
      <c r="AK197" s="1"/>
      <c r="AL197" s="1"/>
      <c r="AM197" s="1"/>
      <c r="AN197" s="1"/>
      <c r="AO197" s="1"/>
      <c r="AP197" s="1"/>
    </row>
    <row r="198" spans="2:42" ht="15.75" customHeight="1">
      <c r="B198" s="1"/>
      <c r="C198" s="1"/>
      <c r="D198" s="1"/>
      <c r="E198" s="1"/>
      <c r="F198" s="1"/>
      <c r="G198" s="1"/>
      <c r="H198" s="1"/>
      <c r="I198" s="1"/>
      <c r="J198" s="1"/>
      <c r="K198" s="166"/>
      <c r="L198" s="1"/>
      <c r="M198" s="1"/>
      <c r="N198" s="1"/>
      <c r="O198" s="167"/>
      <c r="P198" s="167"/>
      <c r="Q198" s="167"/>
      <c r="R198" s="167"/>
      <c r="S198" s="167"/>
      <c r="T198" s="167"/>
      <c r="U198" s="167"/>
      <c r="V198" s="167"/>
      <c r="W198" s="167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68"/>
      <c r="AJ198" s="169"/>
      <c r="AK198" s="1"/>
      <c r="AL198" s="1"/>
      <c r="AM198" s="1"/>
      <c r="AN198" s="1"/>
      <c r="AO198" s="1"/>
      <c r="AP198" s="1"/>
    </row>
    <row r="199" spans="2:42" ht="15.75" customHeight="1">
      <c r="B199" s="1"/>
      <c r="C199" s="1"/>
      <c r="D199" s="1"/>
      <c r="E199" s="1"/>
      <c r="F199" s="1"/>
      <c r="G199" s="1"/>
      <c r="H199" s="1"/>
      <c r="I199" s="1"/>
      <c r="J199" s="1"/>
      <c r="K199" s="166"/>
      <c r="L199" s="1"/>
      <c r="M199" s="1"/>
      <c r="N199" s="1"/>
      <c r="O199" s="167"/>
      <c r="P199" s="167"/>
      <c r="Q199" s="167"/>
      <c r="R199" s="167"/>
      <c r="S199" s="167"/>
      <c r="T199" s="167"/>
      <c r="U199" s="167"/>
      <c r="V199" s="167"/>
      <c r="W199" s="167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68"/>
      <c r="AJ199" s="169"/>
      <c r="AK199" s="1"/>
      <c r="AL199" s="1"/>
      <c r="AM199" s="1"/>
      <c r="AN199" s="1"/>
      <c r="AO199" s="1"/>
      <c r="AP199" s="1"/>
    </row>
    <row r="200" spans="2:42" ht="21">
      <c r="B200" s="1"/>
      <c r="C200" s="1"/>
      <c r="D200" s="1"/>
      <c r="E200" s="1"/>
      <c r="F200" s="1"/>
      <c r="G200" s="1"/>
      <c r="H200" s="1"/>
      <c r="I200" s="1"/>
      <c r="J200" s="1"/>
      <c r="K200" s="166"/>
      <c r="L200" s="1"/>
      <c r="M200" s="1"/>
      <c r="N200" s="1"/>
      <c r="O200" s="167"/>
      <c r="P200" s="167"/>
      <c r="Q200" s="167"/>
      <c r="R200" s="167"/>
      <c r="S200" s="167"/>
      <c r="T200" s="167"/>
      <c r="U200" s="167"/>
      <c r="V200" s="167"/>
      <c r="W200" s="167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68"/>
      <c r="AJ200" s="169"/>
      <c r="AK200" s="1"/>
      <c r="AL200" s="1"/>
      <c r="AM200" s="1"/>
      <c r="AN200" s="1"/>
      <c r="AO200" s="1"/>
      <c r="AP200" s="1"/>
    </row>
    <row r="201" spans="2:42" ht="21">
      <c r="B201" s="1"/>
      <c r="C201" s="1"/>
      <c r="D201" s="1"/>
      <c r="E201" s="1"/>
      <c r="F201" s="1"/>
      <c r="G201" s="1"/>
      <c r="H201" s="1"/>
      <c r="I201" s="1"/>
      <c r="J201" s="1"/>
      <c r="K201" s="166"/>
      <c r="L201" s="1"/>
      <c r="M201" s="1"/>
      <c r="N201" s="1"/>
      <c r="O201" s="167"/>
      <c r="P201" s="167"/>
      <c r="Q201" s="167"/>
      <c r="R201" s="167"/>
      <c r="S201" s="167"/>
      <c r="T201" s="167"/>
      <c r="U201" s="167"/>
      <c r="V201" s="167"/>
      <c r="W201" s="167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68"/>
      <c r="AJ201" s="169"/>
      <c r="AK201" s="1"/>
      <c r="AL201" s="1"/>
      <c r="AM201" s="1"/>
      <c r="AN201" s="1"/>
      <c r="AO201" s="1"/>
      <c r="AP201" s="1"/>
    </row>
    <row r="202" spans="2:42" ht="21">
      <c r="B202" s="1"/>
      <c r="C202" s="1"/>
      <c r="D202" s="1"/>
      <c r="E202" s="1"/>
      <c r="F202" s="1"/>
      <c r="G202" s="1"/>
      <c r="H202" s="1"/>
      <c r="I202" s="1"/>
      <c r="J202" s="1"/>
      <c r="K202" s="166"/>
      <c r="L202" s="1"/>
      <c r="M202" s="1"/>
      <c r="N202" s="1"/>
      <c r="O202" s="167"/>
      <c r="P202" s="167"/>
      <c r="Q202" s="167"/>
      <c r="R202" s="167"/>
      <c r="S202" s="167"/>
      <c r="T202" s="167"/>
      <c r="U202" s="167"/>
      <c r="V202" s="167"/>
      <c r="W202" s="167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68"/>
      <c r="AJ202" s="169"/>
      <c r="AK202" s="1"/>
      <c r="AL202" s="1"/>
      <c r="AM202" s="1"/>
      <c r="AN202" s="1"/>
      <c r="AO202" s="1"/>
      <c r="AP202" s="1"/>
    </row>
    <row r="203" spans="2:42" ht="21">
      <c r="B203" s="1"/>
      <c r="C203" s="1"/>
      <c r="D203" s="1"/>
      <c r="E203" s="1"/>
      <c r="F203" s="1"/>
      <c r="G203" s="1"/>
      <c r="H203" s="1"/>
      <c r="I203" s="1"/>
      <c r="J203" s="1"/>
      <c r="K203" s="166"/>
      <c r="L203" s="1"/>
      <c r="M203" s="1"/>
      <c r="N203" s="1"/>
      <c r="O203" s="167"/>
      <c r="P203" s="167"/>
      <c r="Q203" s="167"/>
      <c r="R203" s="167"/>
      <c r="S203" s="167"/>
      <c r="T203" s="167"/>
      <c r="U203" s="167"/>
      <c r="V203" s="167"/>
      <c r="W203" s="167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68"/>
      <c r="AJ203" s="169"/>
      <c r="AK203" s="1"/>
      <c r="AL203" s="1"/>
      <c r="AM203" s="1"/>
      <c r="AN203" s="1"/>
      <c r="AO203" s="1"/>
      <c r="AP203" s="1"/>
    </row>
    <row r="204" spans="2:42" ht="21">
      <c r="B204" s="1"/>
      <c r="C204" s="1"/>
      <c r="D204" s="1"/>
      <c r="E204" s="1"/>
      <c r="F204" s="1"/>
      <c r="G204" s="1"/>
      <c r="H204" s="1"/>
      <c r="I204" s="1"/>
      <c r="J204" s="1"/>
      <c r="K204" s="166"/>
      <c r="L204" s="1"/>
      <c r="M204" s="1"/>
      <c r="N204" s="1"/>
      <c r="O204" s="167"/>
      <c r="P204" s="167"/>
      <c r="Q204" s="167"/>
      <c r="R204" s="167"/>
      <c r="S204" s="167"/>
      <c r="T204" s="167"/>
      <c r="U204" s="167"/>
      <c r="V204" s="167"/>
      <c r="W204" s="167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68"/>
      <c r="AJ204" s="169"/>
      <c r="AK204" s="1"/>
      <c r="AL204" s="1"/>
      <c r="AM204" s="1"/>
      <c r="AN204" s="1"/>
      <c r="AO204" s="1"/>
      <c r="AP204" s="1"/>
    </row>
    <row r="205" spans="2:42" ht="21">
      <c r="B205" s="1"/>
      <c r="C205" s="1"/>
      <c r="D205" s="1"/>
      <c r="E205" s="1"/>
      <c r="F205" s="1"/>
      <c r="G205" s="1"/>
      <c r="H205" s="1"/>
      <c r="I205" s="1"/>
      <c r="J205" s="1"/>
      <c r="K205" s="166"/>
      <c r="L205" s="1"/>
      <c r="M205" s="1"/>
      <c r="N205" s="1"/>
      <c r="O205" s="167"/>
      <c r="P205" s="167"/>
      <c r="Q205" s="167"/>
      <c r="R205" s="167"/>
      <c r="S205" s="167"/>
      <c r="T205" s="167"/>
      <c r="U205" s="167"/>
      <c r="V205" s="167"/>
      <c r="W205" s="167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68"/>
      <c r="AJ205" s="169"/>
      <c r="AK205" s="1"/>
      <c r="AL205" s="1"/>
      <c r="AM205" s="1"/>
      <c r="AN205" s="1"/>
      <c r="AO205" s="1"/>
      <c r="AP205" s="1"/>
    </row>
    <row r="206" spans="2:42" ht="21">
      <c r="B206" s="1"/>
      <c r="C206" s="1"/>
      <c r="D206" s="1"/>
      <c r="E206" s="1"/>
      <c r="F206" s="1"/>
      <c r="G206" s="1"/>
      <c r="H206" s="1"/>
      <c r="I206" s="1"/>
      <c r="J206" s="1"/>
      <c r="K206" s="166"/>
      <c r="L206" s="1"/>
      <c r="M206" s="1"/>
      <c r="N206" s="1"/>
      <c r="O206" s="167"/>
      <c r="P206" s="167"/>
      <c r="Q206" s="167"/>
      <c r="R206" s="167"/>
      <c r="S206" s="167"/>
      <c r="T206" s="167"/>
      <c r="U206" s="167"/>
      <c r="V206" s="167"/>
      <c r="W206" s="167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68"/>
      <c r="AJ206" s="169"/>
      <c r="AK206" s="1"/>
      <c r="AL206" s="1"/>
      <c r="AM206" s="1"/>
      <c r="AN206" s="1"/>
      <c r="AO206" s="1"/>
      <c r="AP206" s="1"/>
    </row>
    <row r="207" spans="2:42" ht="21">
      <c r="B207" s="1"/>
      <c r="C207" s="1"/>
      <c r="D207" s="1"/>
      <c r="E207" s="1"/>
      <c r="F207" s="1"/>
      <c r="G207" s="1"/>
      <c r="H207" s="1"/>
      <c r="I207" s="1"/>
      <c r="J207" s="1"/>
      <c r="K207" s="166"/>
      <c r="L207" s="1"/>
      <c r="M207" s="1"/>
      <c r="N207" s="1"/>
      <c r="O207" s="167"/>
      <c r="P207" s="167"/>
      <c r="Q207" s="167"/>
      <c r="R207" s="167"/>
      <c r="S207" s="167"/>
      <c r="T207" s="167"/>
      <c r="U207" s="167"/>
      <c r="V207" s="167"/>
      <c r="W207" s="167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68"/>
      <c r="AJ207" s="169"/>
      <c r="AK207" s="1"/>
      <c r="AL207" s="1"/>
      <c r="AM207" s="1"/>
      <c r="AN207" s="1"/>
      <c r="AO207" s="1"/>
      <c r="AP207" s="1"/>
    </row>
    <row r="208" spans="2:42" ht="21">
      <c r="B208" s="1"/>
      <c r="C208" s="1"/>
      <c r="D208" s="1"/>
      <c r="E208" s="1"/>
      <c r="F208" s="1"/>
      <c r="G208" s="1"/>
      <c r="H208" s="1"/>
      <c r="I208" s="1"/>
      <c r="J208" s="1"/>
      <c r="K208" s="166"/>
      <c r="L208" s="1"/>
      <c r="M208" s="1"/>
      <c r="N208" s="1"/>
      <c r="O208" s="167"/>
      <c r="P208" s="167"/>
      <c r="Q208" s="167"/>
      <c r="R208" s="167"/>
      <c r="S208" s="167"/>
      <c r="T208" s="167"/>
      <c r="U208" s="167"/>
      <c r="V208" s="167"/>
      <c r="W208" s="167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68"/>
      <c r="AJ208" s="169"/>
      <c r="AK208" s="1"/>
      <c r="AL208" s="1"/>
      <c r="AM208" s="1"/>
      <c r="AN208" s="1"/>
      <c r="AO208" s="1"/>
      <c r="AP208" s="1"/>
    </row>
    <row r="209" spans="2:42" ht="21">
      <c r="B209" s="1"/>
      <c r="C209" s="1"/>
      <c r="D209" s="1"/>
      <c r="E209" s="1"/>
      <c r="F209" s="1"/>
      <c r="G209" s="1"/>
      <c r="H209" s="1"/>
      <c r="I209" s="1"/>
      <c r="J209" s="1"/>
      <c r="K209" s="166"/>
      <c r="L209" s="1"/>
      <c r="M209" s="1"/>
      <c r="N209" s="1"/>
      <c r="O209" s="167"/>
      <c r="P209" s="167"/>
      <c r="Q209" s="167"/>
      <c r="R209" s="167"/>
      <c r="S209" s="167"/>
      <c r="T209" s="167"/>
      <c r="U209" s="167"/>
      <c r="V209" s="167"/>
      <c r="W209" s="167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68"/>
      <c r="AJ209" s="169"/>
      <c r="AK209" s="1"/>
      <c r="AL209" s="1"/>
      <c r="AM209" s="1"/>
      <c r="AN209" s="1"/>
      <c r="AO209" s="1"/>
      <c r="AP209" s="1"/>
    </row>
    <row r="210" spans="2:42" ht="21">
      <c r="B210" s="1"/>
      <c r="C210" s="1"/>
      <c r="D210" s="1"/>
      <c r="E210" s="1"/>
      <c r="F210" s="1"/>
      <c r="G210" s="1"/>
      <c r="H210" s="1"/>
      <c r="I210" s="1"/>
      <c r="J210" s="1"/>
      <c r="K210" s="166"/>
      <c r="L210" s="1"/>
      <c r="M210" s="1"/>
      <c r="N210" s="1"/>
      <c r="O210" s="167"/>
      <c r="P210" s="167"/>
      <c r="Q210" s="167"/>
      <c r="R210" s="167"/>
      <c r="S210" s="167"/>
      <c r="T210" s="167"/>
      <c r="U210" s="167"/>
      <c r="V210" s="167"/>
      <c r="W210" s="167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68"/>
      <c r="AJ210" s="169"/>
      <c r="AK210" s="1"/>
      <c r="AL210" s="1"/>
      <c r="AM210" s="1"/>
      <c r="AN210" s="1"/>
      <c r="AO210" s="1"/>
      <c r="AP210" s="1"/>
    </row>
    <row r="211" spans="2:42" ht="21">
      <c r="B211" s="1"/>
      <c r="C211" s="1"/>
      <c r="D211" s="1"/>
      <c r="E211" s="1"/>
      <c r="F211" s="1"/>
      <c r="G211" s="1"/>
      <c r="H211" s="1"/>
      <c r="I211" s="1"/>
      <c r="J211" s="1"/>
      <c r="K211" s="166"/>
      <c r="L211" s="1"/>
      <c r="M211" s="1"/>
      <c r="N211" s="1"/>
      <c r="O211" s="167"/>
      <c r="P211" s="167"/>
      <c r="Q211" s="167"/>
      <c r="R211" s="167"/>
      <c r="S211" s="167"/>
      <c r="T211" s="167"/>
      <c r="U211" s="167"/>
      <c r="V211" s="167"/>
      <c r="W211" s="167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68"/>
      <c r="AJ211" s="169"/>
      <c r="AK211" s="1"/>
      <c r="AL211" s="1"/>
      <c r="AM211" s="1"/>
      <c r="AN211" s="1"/>
      <c r="AO211" s="1"/>
      <c r="AP211" s="1"/>
    </row>
    <row r="212" spans="2:42" ht="21">
      <c r="B212" s="1"/>
      <c r="C212" s="1"/>
      <c r="D212" s="1"/>
      <c r="E212" s="1"/>
      <c r="F212" s="1"/>
      <c r="G212" s="1"/>
      <c r="H212" s="1"/>
      <c r="I212" s="1"/>
      <c r="J212" s="1"/>
      <c r="K212" s="166"/>
      <c r="L212" s="1"/>
      <c r="M212" s="1"/>
      <c r="N212" s="1"/>
      <c r="O212" s="167"/>
      <c r="P212" s="167"/>
      <c r="Q212" s="167"/>
      <c r="R212" s="167"/>
      <c r="S212" s="167"/>
      <c r="T212" s="167"/>
      <c r="U212" s="167"/>
      <c r="V212" s="167"/>
      <c r="W212" s="167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68"/>
      <c r="AJ212" s="169"/>
      <c r="AK212" s="1"/>
      <c r="AL212" s="1"/>
      <c r="AM212" s="1"/>
      <c r="AN212" s="1"/>
      <c r="AO212" s="1"/>
      <c r="AP212" s="1"/>
    </row>
    <row r="213" spans="2:44" ht="21">
      <c r="B213" s="1"/>
      <c r="C213" s="1"/>
      <c r="D213" s="1"/>
      <c r="E213" s="1"/>
      <c r="F213" s="1"/>
      <c r="G213" s="1"/>
      <c r="H213" s="1"/>
      <c r="I213" s="1"/>
      <c r="J213" s="1"/>
      <c r="K213" s="166"/>
      <c r="L213" s="1"/>
      <c r="M213" s="1"/>
      <c r="N213" s="1"/>
      <c r="O213" s="167"/>
      <c r="P213" s="167"/>
      <c r="Q213" s="167"/>
      <c r="R213" s="167"/>
      <c r="S213" s="167"/>
      <c r="T213" s="167"/>
      <c r="U213" s="167"/>
      <c r="V213" s="167"/>
      <c r="W213" s="167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68"/>
      <c r="AJ213" s="169"/>
      <c r="AK213" s="1"/>
      <c r="AL213" s="1"/>
      <c r="AM213" s="1"/>
      <c r="AN213" s="1"/>
      <c r="AO213" s="1"/>
      <c r="AP213" s="1"/>
      <c r="AQ213" s="1"/>
      <c r="AR213" s="1"/>
    </row>
    <row r="214" spans="2:44" ht="21">
      <c r="B214" s="1"/>
      <c r="C214" s="1"/>
      <c r="D214" s="1"/>
      <c r="E214" s="1"/>
      <c r="F214" s="1"/>
      <c r="G214" s="1"/>
      <c r="H214" s="1"/>
      <c r="I214" s="1"/>
      <c r="J214" s="1"/>
      <c r="K214" s="166"/>
      <c r="L214" s="1"/>
      <c r="M214" s="1"/>
      <c r="N214" s="1"/>
      <c r="O214" s="167"/>
      <c r="P214" s="167"/>
      <c r="Q214" s="167"/>
      <c r="R214" s="167"/>
      <c r="S214" s="167"/>
      <c r="T214" s="167"/>
      <c r="U214" s="167"/>
      <c r="V214" s="167"/>
      <c r="W214" s="167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68"/>
      <c r="AJ214" s="169"/>
      <c r="AK214" s="1"/>
      <c r="AL214" s="1"/>
      <c r="AM214" s="1"/>
      <c r="AN214" s="1"/>
      <c r="AO214" s="1"/>
      <c r="AP214" s="1"/>
      <c r="AQ214" s="1"/>
      <c r="AR214" s="1"/>
    </row>
    <row r="215" spans="2:44" ht="21">
      <c r="B215" s="1"/>
      <c r="C215" s="1"/>
      <c r="D215" s="1"/>
      <c r="E215" s="1"/>
      <c r="F215" s="1"/>
      <c r="G215" s="1"/>
      <c r="H215" s="1"/>
      <c r="I215" s="1"/>
      <c r="J215" s="1"/>
      <c r="K215" s="166"/>
      <c r="L215" s="1"/>
      <c r="M215" s="1"/>
      <c r="N215" s="1"/>
      <c r="O215" s="167"/>
      <c r="P215" s="167"/>
      <c r="Q215" s="167"/>
      <c r="R215" s="167"/>
      <c r="S215" s="167"/>
      <c r="T215" s="167"/>
      <c r="U215" s="167"/>
      <c r="V215" s="167"/>
      <c r="W215" s="167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68"/>
      <c r="AJ215" s="169"/>
      <c r="AK215" s="1"/>
      <c r="AL215" s="1"/>
      <c r="AM215" s="1"/>
      <c r="AN215" s="1"/>
      <c r="AO215" s="1"/>
      <c r="AP215" s="1"/>
      <c r="AQ215" s="1"/>
      <c r="AR215" s="1"/>
    </row>
    <row r="216" spans="2:44" ht="21">
      <c r="B216" s="1"/>
      <c r="C216" s="1"/>
      <c r="D216" s="1"/>
      <c r="E216" s="1"/>
      <c r="F216" s="1"/>
      <c r="G216" s="1"/>
      <c r="H216" s="1"/>
      <c r="I216" s="1"/>
      <c r="J216" s="1"/>
      <c r="K216" s="166"/>
      <c r="L216" s="1"/>
      <c r="M216" s="1"/>
      <c r="N216" s="1"/>
      <c r="O216" s="167"/>
      <c r="P216" s="167"/>
      <c r="Q216" s="167"/>
      <c r="R216" s="167"/>
      <c r="S216" s="167"/>
      <c r="T216" s="167"/>
      <c r="U216" s="167"/>
      <c r="V216" s="167"/>
      <c r="W216" s="167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68"/>
      <c r="AJ216" s="169"/>
      <c r="AK216" s="1"/>
      <c r="AL216" s="1"/>
      <c r="AM216" s="1"/>
      <c r="AN216" s="1"/>
      <c r="AO216" s="1"/>
      <c r="AP216" s="1"/>
      <c r="AQ216" s="1"/>
      <c r="AR216" s="1"/>
    </row>
    <row r="217" spans="2:44" ht="21">
      <c r="B217" s="1"/>
      <c r="C217" s="1"/>
      <c r="D217" s="1"/>
      <c r="E217" s="1"/>
      <c r="F217" s="1"/>
      <c r="G217" s="1"/>
      <c r="H217" s="1"/>
      <c r="I217" s="1"/>
      <c r="J217" s="1"/>
      <c r="K217" s="166"/>
      <c r="L217" s="1"/>
      <c r="M217" s="1"/>
      <c r="N217" s="1"/>
      <c r="O217" s="167"/>
      <c r="P217" s="167"/>
      <c r="Q217" s="167"/>
      <c r="R217" s="167"/>
      <c r="S217" s="167"/>
      <c r="T217" s="167"/>
      <c r="U217" s="167"/>
      <c r="V217" s="167"/>
      <c r="W217" s="167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68"/>
      <c r="AJ217" s="169"/>
      <c r="AK217" s="1"/>
      <c r="AL217" s="1"/>
      <c r="AM217" s="1"/>
      <c r="AN217" s="1"/>
      <c r="AO217" s="1"/>
      <c r="AP217" s="1"/>
      <c r="AQ217" s="1"/>
      <c r="AR217" s="1"/>
    </row>
    <row r="218" spans="2:44" ht="21">
      <c r="B218" s="1"/>
      <c r="C218" s="1"/>
      <c r="D218" s="1"/>
      <c r="E218" s="1"/>
      <c r="F218" s="1"/>
      <c r="G218" s="1"/>
      <c r="H218" s="1"/>
      <c r="I218" s="1"/>
      <c r="J218" s="1"/>
      <c r="K218" s="166"/>
      <c r="L218" s="1"/>
      <c r="M218" s="1"/>
      <c r="N218" s="1"/>
      <c r="O218" s="167"/>
      <c r="P218" s="167"/>
      <c r="Q218" s="167"/>
      <c r="R218" s="167"/>
      <c r="S218" s="167"/>
      <c r="T218" s="167"/>
      <c r="U218" s="167"/>
      <c r="V218" s="167"/>
      <c r="W218" s="167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68"/>
      <c r="AJ218" s="169"/>
      <c r="AK218" s="1"/>
      <c r="AL218" s="1"/>
      <c r="AM218" s="1"/>
      <c r="AN218" s="1"/>
      <c r="AO218" s="1"/>
      <c r="AP218" s="1"/>
      <c r="AQ218" s="1"/>
      <c r="AR218" s="1"/>
    </row>
    <row r="219" spans="2:44" ht="17.25">
      <c r="B219" s="17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71"/>
      <c r="AH219" s="1"/>
      <c r="AI219" s="170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2:44" ht="17.25">
      <c r="B220" s="17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71"/>
      <c r="AH220" s="1"/>
      <c r="AI220" s="170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2:44" ht="17.25">
      <c r="B221" s="17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71"/>
      <c r="AH221" s="1"/>
      <c r="AI221" s="170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2:44" ht="17.25">
      <c r="B222" s="17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71"/>
      <c r="AH222" s="1"/>
      <c r="AI222" s="170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2:44" ht="17.25">
      <c r="B223" s="17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71"/>
      <c r="AH223" s="1"/>
      <c r="AI223" s="170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2:44" ht="17.25">
      <c r="B224" s="17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71"/>
      <c r="AH224" s="1"/>
      <c r="AI224" s="170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2:44" ht="17.25">
      <c r="B225" s="17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71"/>
      <c r="AH225" s="1"/>
      <c r="AI225" s="170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2:44" ht="17.25">
      <c r="B226" s="17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71"/>
      <c r="AH226" s="1"/>
      <c r="AI226" s="170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2:44" ht="17.25">
      <c r="B227" s="17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71"/>
      <c r="AH227" s="1"/>
      <c r="AI227" s="170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2:44" ht="17.25">
      <c r="B228" s="17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71"/>
      <c r="AH228" s="1"/>
      <c r="AI228" s="170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2:44" ht="17.25">
      <c r="B229" s="17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71"/>
      <c r="AH229" s="1"/>
      <c r="AI229" s="170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2:44" ht="17.25">
      <c r="B230" s="17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71"/>
      <c r="AH230" s="1"/>
      <c r="AI230" s="170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2:44" ht="17.25">
      <c r="B231" s="17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71"/>
      <c r="AH231" s="1"/>
      <c r="AI231" s="170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2:44" ht="17.25">
      <c r="B232" s="17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71"/>
      <c r="AH232" s="1"/>
      <c r="AI232" s="170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2:44" ht="17.25">
      <c r="B233" s="17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71"/>
      <c r="AH233" s="1"/>
      <c r="AI233" s="170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2:44" ht="17.25">
      <c r="B234" s="17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71"/>
      <c r="AH234" s="1"/>
      <c r="AI234" s="170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4" ht="17.25">
      <c r="B235" s="17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71"/>
      <c r="AH235" s="1"/>
      <c r="AI235" s="170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4" ht="17.25">
      <c r="B236" s="17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71"/>
      <c r="AH236" s="1"/>
      <c r="AI236" s="170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2:44" ht="17.25">
      <c r="B237" s="17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71"/>
      <c r="AH237" s="1"/>
      <c r="AI237" s="170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2:44" ht="17.25">
      <c r="B238" s="17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71"/>
      <c r="AH238" s="1"/>
      <c r="AI238" s="170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2:44" ht="17.25">
      <c r="B239" s="17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71"/>
      <c r="AH239" s="1"/>
      <c r="AI239" s="170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2:44" ht="17.25">
      <c r="B240" s="17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71"/>
      <c r="AH240" s="1"/>
      <c r="AI240" s="170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2:44" ht="17.25">
      <c r="B241" s="17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71"/>
      <c r="AH241" s="1"/>
      <c r="AI241" s="170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2:44" ht="17.25">
      <c r="B242" s="17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71"/>
      <c r="AH242" s="1"/>
      <c r="AI242" s="170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2:44" ht="17.25">
      <c r="B243" s="17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71"/>
      <c r="AH243" s="1"/>
      <c r="AI243" s="170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2:44" ht="17.25">
      <c r="B244" s="170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71"/>
      <c r="AH244" s="1"/>
      <c r="AI244" s="170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2:44" ht="17.25">
      <c r="B245" s="170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71"/>
      <c r="AH245" s="1"/>
      <c r="AI245" s="170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2:44" ht="17.25">
      <c r="B246" s="170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71"/>
      <c r="AH246" s="1"/>
      <c r="AI246" s="170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2:44" ht="17.25">
      <c r="B247" s="170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71"/>
      <c r="AH247" s="1"/>
      <c r="AI247" s="170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2:44" ht="17.25">
      <c r="B248" s="170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71"/>
      <c r="AH248" s="1"/>
      <c r="AI248" s="170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2:44" ht="17.25">
      <c r="B249" s="170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71"/>
      <c r="AH249" s="1"/>
      <c r="AI249" s="170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2:44" ht="17.25">
      <c r="B250" s="170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71"/>
      <c r="AH250" s="1"/>
      <c r="AI250" s="170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2:44" ht="17.25">
      <c r="B251" s="170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71"/>
      <c r="AH251" s="1"/>
      <c r="AI251" s="170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2:44" ht="17.25">
      <c r="B252" s="17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71"/>
      <c r="AH252" s="1"/>
      <c r="AI252" s="170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2:44" ht="17.25">
      <c r="B253" s="17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71"/>
      <c r="AH253" s="1"/>
      <c r="AI253" s="170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2:44" ht="17.25">
      <c r="B254" s="17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71"/>
      <c r="AH254" s="1"/>
      <c r="AI254" s="170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2:44" ht="17.25">
      <c r="B255" s="17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71"/>
      <c r="AH255" s="1"/>
      <c r="AI255" s="170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2:44" ht="17.25">
      <c r="B256" s="17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71"/>
      <c r="AH256" s="1"/>
      <c r="AI256" s="170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2:44" ht="17.25">
      <c r="B257" s="17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71"/>
      <c r="AH257" s="1"/>
      <c r="AI257" s="170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2:44" ht="17.25">
      <c r="B258" s="17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71"/>
      <c r="AH258" s="1"/>
      <c r="AI258" s="170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2:44" ht="17.25">
      <c r="B259" s="17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71"/>
      <c r="AH259" s="1"/>
      <c r="AI259" s="170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2:44" ht="17.25">
      <c r="B260" s="17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71"/>
      <c r="AH260" s="1"/>
      <c r="AI260" s="170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2:44" ht="17.25">
      <c r="B261" s="17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71"/>
      <c r="AH261" s="1"/>
      <c r="AI261" s="170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2:44" ht="17.25">
      <c r="B262" s="17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71"/>
      <c r="AH262" s="1"/>
      <c r="AI262" s="170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2:44" ht="17.25">
      <c r="B263" s="170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71"/>
      <c r="AH263" s="1"/>
      <c r="AI263" s="170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2:44" ht="17.25">
      <c r="B264" s="170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71"/>
      <c r="AH264" s="1"/>
      <c r="AI264" s="170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2:44" ht="17.25">
      <c r="B265" s="170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71"/>
      <c r="AH265" s="1"/>
      <c r="AI265" s="170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2:44" ht="17.25">
      <c r="B266" s="170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71"/>
      <c r="AH266" s="1"/>
      <c r="AI266" s="170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2:44" ht="17.25">
      <c r="B267" s="170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71"/>
      <c r="AH267" s="1"/>
      <c r="AI267" s="170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2:44" ht="17.25">
      <c r="B268" s="170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71"/>
      <c r="AH268" s="1"/>
      <c r="AI268" s="170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2:44" ht="17.25">
      <c r="B269" s="170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71"/>
      <c r="AH269" s="1"/>
      <c r="AI269" s="170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2:44" ht="17.25">
      <c r="B270" s="17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71"/>
      <c r="AH270" s="1"/>
      <c r="AI270" s="170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2:44" ht="17.25">
      <c r="B271" s="170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71"/>
      <c r="AH271" s="1"/>
      <c r="AI271" s="170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2:44" ht="17.25">
      <c r="B272" s="170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71"/>
      <c r="AH272" s="1"/>
      <c r="AI272" s="170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2:44" ht="17.25">
      <c r="B273" s="170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71"/>
      <c r="AH273" s="1"/>
      <c r="AI273" s="170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2:44" ht="17.25">
      <c r="B274" s="170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71"/>
      <c r="AH274" s="1"/>
      <c r="AI274" s="170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2:44" ht="17.25">
      <c r="B275" s="170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71"/>
      <c r="AH275" s="1"/>
      <c r="AI275" s="170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2:44" ht="17.25">
      <c r="B276" s="170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71"/>
      <c r="AH276" s="1"/>
      <c r="AI276" s="170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2:44" ht="17.25">
      <c r="B277" s="17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71"/>
      <c r="AH277" s="1"/>
      <c r="AI277" s="170"/>
      <c r="AJ277" s="1"/>
      <c r="AK277" s="1"/>
      <c r="AL277" s="1"/>
      <c r="AM277" s="1"/>
      <c r="AN277" s="1"/>
      <c r="AO277" s="1"/>
      <c r="AP277" s="1"/>
      <c r="AQ277" s="1"/>
      <c r="AR277" s="1"/>
    </row>
  </sheetData>
  <sheetProtection/>
  <mergeCells count="158">
    <mergeCell ref="AE22:AG22"/>
    <mergeCell ref="X2:Z2"/>
    <mergeCell ref="AE20:AG20"/>
    <mergeCell ref="I14:K15"/>
    <mergeCell ref="X14:Z15"/>
    <mergeCell ref="J21:N21"/>
    <mergeCell ref="Y21:AC21"/>
    <mergeCell ref="AE21:AG21"/>
    <mergeCell ref="G195:S195"/>
    <mergeCell ref="AD12:AD13"/>
    <mergeCell ref="AH12:AH13"/>
    <mergeCell ref="C12:G12"/>
    <mergeCell ref="I12:K13"/>
    <mergeCell ref="U12:W13"/>
    <mergeCell ref="C13:G13"/>
    <mergeCell ref="AD14:AD15"/>
    <mergeCell ref="AH14:AH15"/>
    <mergeCell ref="J20:N20"/>
    <mergeCell ref="AD8:AD9"/>
    <mergeCell ref="AH8:AH9"/>
    <mergeCell ref="G130:S130"/>
    <mergeCell ref="G172:S172"/>
    <mergeCell ref="AA88:AK88"/>
    <mergeCell ref="AA130:AK130"/>
    <mergeCell ref="AA172:AK172"/>
    <mergeCell ref="AD10:AD11"/>
    <mergeCell ref="AH10:AH11"/>
    <mergeCell ref="Y20:AC20"/>
    <mergeCell ref="AD6:AD7"/>
    <mergeCell ref="CJ1:DD2"/>
    <mergeCell ref="CJ13:CU14"/>
    <mergeCell ref="CJ15:CU16"/>
    <mergeCell ref="CV15:CV16"/>
    <mergeCell ref="CW15:DH16"/>
    <mergeCell ref="CJ5:CU6"/>
    <mergeCell ref="CJ7:CU8"/>
    <mergeCell ref="CV7:CV8"/>
    <mergeCell ref="AH6:AH7"/>
    <mergeCell ref="CJ18:CU19"/>
    <mergeCell ref="CJ20:CU21"/>
    <mergeCell ref="CV20:CV21"/>
    <mergeCell ref="CW20:DH21"/>
    <mergeCell ref="CJ23:CU24"/>
    <mergeCell ref="CJ25:CU26"/>
    <mergeCell ref="CV25:CV26"/>
    <mergeCell ref="CW25:DH26"/>
    <mergeCell ref="CW7:DH8"/>
    <mergeCell ref="CJ10:CU11"/>
    <mergeCell ref="CV10:CV11"/>
    <mergeCell ref="CW10:DH11"/>
    <mergeCell ref="DL7:DM7"/>
    <mergeCell ref="DO7:DP7"/>
    <mergeCell ref="DL8:DM8"/>
    <mergeCell ref="DO8:DP8"/>
    <mergeCell ref="DL10:DM10"/>
    <mergeCell ref="DO10:DP10"/>
    <mergeCell ref="DL11:DM11"/>
    <mergeCell ref="DO11:DP11"/>
    <mergeCell ref="DL15:DM15"/>
    <mergeCell ref="DO15:DP15"/>
    <mergeCell ref="DL25:DM25"/>
    <mergeCell ref="DO25:DP25"/>
    <mergeCell ref="U4:W5"/>
    <mergeCell ref="X4:Z5"/>
    <mergeCell ref="DL26:DM26"/>
    <mergeCell ref="DO26:DP26"/>
    <mergeCell ref="DL16:DM16"/>
    <mergeCell ref="DO16:DP16"/>
    <mergeCell ref="DL20:DM20"/>
    <mergeCell ref="DO20:DP20"/>
    <mergeCell ref="DL21:DM21"/>
    <mergeCell ref="DO21:DP21"/>
    <mergeCell ref="AA4:AC5"/>
    <mergeCell ref="AD4:AD5"/>
    <mergeCell ref="AE4:AG5"/>
    <mergeCell ref="AH4:AH5"/>
    <mergeCell ref="I6:K7"/>
    <mergeCell ref="L6:N7"/>
    <mergeCell ref="I4:K5"/>
    <mergeCell ref="L4:N5"/>
    <mergeCell ref="O4:Q5"/>
    <mergeCell ref="R4:T5"/>
    <mergeCell ref="C8:G8"/>
    <mergeCell ref="I8:K9"/>
    <mergeCell ref="C9:G9"/>
    <mergeCell ref="C10:G10"/>
    <mergeCell ref="I10:K11"/>
    <mergeCell ref="R10:T11"/>
    <mergeCell ref="C11:G11"/>
    <mergeCell ref="O8:Q9"/>
    <mergeCell ref="I16:K17"/>
    <mergeCell ref="AA16:AC17"/>
    <mergeCell ref="AD16:AD17"/>
    <mergeCell ref="AH16:AH17"/>
    <mergeCell ref="E19:H19"/>
    <mergeCell ref="J19:N19"/>
    <mergeCell ref="Y19:AC19"/>
    <mergeCell ref="AE19:AG19"/>
    <mergeCell ref="E20:H20"/>
    <mergeCell ref="E21:H21"/>
    <mergeCell ref="E22:H22"/>
    <mergeCell ref="E23:H23"/>
    <mergeCell ref="J23:N23"/>
    <mergeCell ref="Y23:AC23"/>
    <mergeCell ref="J22:N22"/>
    <mergeCell ref="Y22:AC22"/>
    <mergeCell ref="AE23:AG23"/>
    <mergeCell ref="E24:H24"/>
    <mergeCell ref="J24:N24"/>
    <mergeCell ref="Y24:AC24"/>
    <mergeCell ref="AE24:AG24"/>
    <mergeCell ref="E25:H25"/>
    <mergeCell ref="J25:N25"/>
    <mergeCell ref="Y25:AC25"/>
    <mergeCell ref="AE25:AG25"/>
    <mergeCell ref="E26:H26"/>
    <mergeCell ref="J26:N26"/>
    <mergeCell ref="E31:J31"/>
    <mergeCell ref="N31:S31"/>
    <mergeCell ref="Y31:AD31"/>
    <mergeCell ref="AG31:AK31"/>
    <mergeCell ref="E54:J54"/>
    <mergeCell ref="N54:S54"/>
    <mergeCell ref="Y54:AD54"/>
    <mergeCell ref="AG54:AK54"/>
    <mergeCell ref="E73:J73"/>
    <mergeCell ref="N73:S73"/>
    <mergeCell ref="Y73:AD73"/>
    <mergeCell ref="AG73:AL73"/>
    <mergeCell ref="AA69:AK69"/>
    <mergeCell ref="E96:J96"/>
    <mergeCell ref="N96:S96"/>
    <mergeCell ref="Y96:AD96"/>
    <mergeCell ref="AG96:AK96"/>
    <mergeCell ref="E115:J115"/>
    <mergeCell ref="N115:S115"/>
    <mergeCell ref="Y115:AD115"/>
    <mergeCell ref="AG115:AK115"/>
    <mergeCell ref="AA111:AK111"/>
    <mergeCell ref="N138:S138"/>
    <mergeCell ref="Y138:AD138"/>
    <mergeCell ref="AG138:AL138"/>
    <mergeCell ref="E157:J157"/>
    <mergeCell ref="N157:S157"/>
    <mergeCell ref="Y157:AD157"/>
    <mergeCell ref="AG157:AK157"/>
    <mergeCell ref="G153:S153"/>
    <mergeCell ref="AA153:AK153"/>
    <mergeCell ref="E180:J180"/>
    <mergeCell ref="N180:S180"/>
    <mergeCell ref="Y180:AD180"/>
    <mergeCell ref="AG180:AK180"/>
    <mergeCell ref="G46:S46"/>
    <mergeCell ref="G69:S69"/>
    <mergeCell ref="AA46:AK46"/>
    <mergeCell ref="G88:S88"/>
    <mergeCell ref="G111:S111"/>
    <mergeCell ref="E138:J138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6" width="4.625" style="0" customWidth="1"/>
    <col min="8" max="13" width="4.625" style="0" customWidth="1"/>
    <col min="15" max="20" width="4.625" style="0" customWidth="1"/>
    <col min="21" max="21" width="9.125" style="0" customWidth="1"/>
    <col min="22" max="22" width="11.25390625" style="0" bestFit="1" customWidth="1"/>
    <col min="23" max="23" width="9.125" style="0" customWidth="1"/>
  </cols>
  <sheetData>
    <row r="1" spans="1:23" ht="12.75">
      <c r="A1">
        <v>4</v>
      </c>
      <c r="F1" s="23">
        <f>SUM(F2:F3)</f>
        <v>6</v>
      </c>
      <c r="H1">
        <v>14</v>
      </c>
      <c r="I1">
        <v>5</v>
      </c>
      <c r="J1">
        <v>5</v>
      </c>
      <c r="K1">
        <v>4</v>
      </c>
      <c r="M1" s="23">
        <f>SUM(M2:M3)</f>
        <v>35</v>
      </c>
      <c r="O1">
        <v>6</v>
      </c>
      <c r="T1" s="23">
        <f>SUM(T2:T3)</f>
        <v>15</v>
      </c>
      <c r="V1">
        <f>SUM(A1+H1+O1)</f>
        <v>24</v>
      </c>
      <c r="W1" t="s">
        <v>0</v>
      </c>
    </row>
    <row r="2" spans="1:23" ht="12.75">
      <c r="A2">
        <v>6</v>
      </c>
      <c r="F2">
        <f>SUM(A2:E2)</f>
        <v>6</v>
      </c>
      <c r="H2">
        <v>10</v>
      </c>
      <c r="I2">
        <v>10</v>
      </c>
      <c r="J2">
        <v>6</v>
      </c>
      <c r="M2">
        <f>SUM(H2:L2)</f>
        <v>26</v>
      </c>
      <c r="O2">
        <v>15</v>
      </c>
      <c r="T2">
        <f>SUM(O2:S2)</f>
        <v>15</v>
      </c>
      <c r="V2">
        <f>SUM(F1+M1+T1)</f>
        <v>56</v>
      </c>
      <c r="W2" s="37" t="s">
        <v>1</v>
      </c>
    </row>
    <row r="3" spans="6:23" ht="12.75">
      <c r="F3">
        <f>SUM(A3:E3)</f>
        <v>0</v>
      </c>
      <c r="H3">
        <v>3</v>
      </c>
      <c r="I3">
        <v>3</v>
      </c>
      <c r="J3">
        <v>3</v>
      </c>
      <c r="M3">
        <f>SUM(H3:L3)</f>
        <v>9</v>
      </c>
      <c r="T3">
        <f>SUM(O3:S3)</f>
        <v>0</v>
      </c>
      <c r="V3">
        <f>SUM(mix!DI13+'ženy '!AE18+'muži kraj'!AE18)</f>
        <v>72</v>
      </c>
      <c r="W3" t="s">
        <v>2</v>
      </c>
    </row>
    <row r="4" spans="1:23" ht="18" thickBot="1">
      <c r="A4" s="35" t="s">
        <v>107</v>
      </c>
      <c r="B4" s="36"/>
      <c r="C4" s="36"/>
      <c r="D4" s="36"/>
      <c r="E4" s="36"/>
      <c r="F4" s="36"/>
      <c r="G4" s="5"/>
      <c r="H4" s="296" t="s">
        <v>108</v>
      </c>
      <c r="I4" s="1"/>
      <c r="J4" s="1"/>
      <c r="K4" s="1"/>
      <c r="L4" s="1"/>
      <c r="M4" s="1"/>
      <c r="N4" s="35"/>
      <c r="O4" s="35" t="s">
        <v>109</v>
      </c>
      <c r="P4" s="36"/>
      <c r="Q4" s="36"/>
      <c r="R4" s="36"/>
      <c r="S4" s="36"/>
      <c r="T4" s="36"/>
      <c r="U4" s="35"/>
      <c r="V4">
        <f>SUM(mix!DI14+'ženy '!AG18+'muži kraj'!AG18)</f>
        <v>2555</v>
      </c>
      <c r="W4" t="s">
        <v>3</v>
      </c>
    </row>
    <row r="5" spans="1:21" ht="18" thickBot="1">
      <c r="A5" s="281" t="s">
        <v>100</v>
      </c>
      <c r="B5" s="281"/>
      <c r="C5" s="281"/>
      <c r="D5" s="281"/>
      <c r="E5" s="281"/>
      <c r="F5" s="281"/>
      <c r="G5" s="39"/>
      <c r="H5" s="244" t="s">
        <v>63</v>
      </c>
      <c r="I5" s="204"/>
      <c r="J5" s="204"/>
      <c r="K5" s="204"/>
      <c r="L5" s="204"/>
      <c r="M5" s="204"/>
      <c r="N5" s="38"/>
      <c r="O5" s="244" t="s">
        <v>88</v>
      </c>
      <c r="P5" s="244"/>
      <c r="Q5" s="244"/>
      <c r="R5" s="244"/>
      <c r="S5" s="244"/>
      <c r="T5" s="244"/>
      <c r="U5" s="38"/>
    </row>
    <row r="6" spans="1:23" ht="18" thickBot="1">
      <c r="A6" s="281" t="s">
        <v>7</v>
      </c>
      <c r="B6" s="281"/>
      <c r="C6" s="281"/>
      <c r="D6" s="281"/>
      <c r="E6" s="281"/>
      <c r="F6" s="281"/>
      <c r="G6" s="39"/>
      <c r="H6" s="244" t="s">
        <v>77</v>
      </c>
      <c r="I6" s="244"/>
      <c r="J6" s="244"/>
      <c r="K6" s="244"/>
      <c r="L6" s="244"/>
      <c r="M6" s="244"/>
      <c r="N6" s="38"/>
      <c r="O6" s="204" t="s">
        <v>89</v>
      </c>
      <c r="P6" s="204"/>
      <c r="Q6" s="204"/>
      <c r="R6" s="204"/>
      <c r="S6" s="204"/>
      <c r="T6" s="204"/>
      <c r="U6" s="38"/>
      <c r="W6" t="s">
        <v>110</v>
      </c>
    </row>
    <row r="7" spans="1:21" ht="18" thickBot="1">
      <c r="A7" s="281" t="s">
        <v>102</v>
      </c>
      <c r="B7" s="281"/>
      <c r="C7" s="281"/>
      <c r="D7" s="281"/>
      <c r="E7" s="281"/>
      <c r="F7" s="281"/>
      <c r="G7" s="39"/>
      <c r="H7" s="244" t="s">
        <v>4</v>
      </c>
      <c r="I7" s="244"/>
      <c r="J7" s="244"/>
      <c r="K7" s="244"/>
      <c r="L7" s="244"/>
      <c r="M7" s="244"/>
      <c r="N7" s="38"/>
      <c r="O7" s="244" t="s">
        <v>87</v>
      </c>
      <c r="P7" s="244"/>
      <c r="Q7" s="244"/>
      <c r="R7" s="244"/>
      <c r="S7" s="244"/>
      <c r="T7" s="244"/>
      <c r="U7" s="38"/>
    </row>
    <row r="8" spans="1:21" ht="18" thickBot="1">
      <c r="A8" s="281" t="s">
        <v>103</v>
      </c>
      <c r="B8" s="281"/>
      <c r="C8" s="281"/>
      <c r="D8" s="281"/>
      <c r="E8" s="281"/>
      <c r="F8" s="281"/>
      <c r="G8" s="39"/>
      <c r="H8" s="244" t="s">
        <v>76</v>
      </c>
      <c r="I8" s="244"/>
      <c r="J8" s="244"/>
      <c r="K8" s="244"/>
      <c r="L8" s="244"/>
      <c r="M8" s="244"/>
      <c r="N8" s="38"/>
      <c r="U8" s="38"/>
    </row>
    <row r="9" spans="1:21" ht="18" thickBot="1">
      <c r="A9" s="281" t="s">
        <v>101</v>
      </c>
      <c r="B9" s="281"/>
      <c r="C9" s="281"/>
      <c r="D9" s="281"/>
      <c r="E9" s="281"/>
      <c r="F9" s="281"/>
      <c r="G9" s="39"/>
      <c r="H9" s="253" t="s">
        <v>78</v>
      </c>
      <c r="I9" s="253"/>
      <c r="J9" s="254"/>
      <c r="K9" s="254"/>
      <c r="L9" s="254"/>
      <c r="M9" s="254"/>
      <c r="N9" s="38"/>
      <c r="U9" s="38"/>
    </row>
    <row r="10" spans="1:21" ht="18" thickBot="1">
      <c r="A10" s="281" t="s">
        <v>79</v>
      </c>
      <c r="B10" s="281"/>
      <c r="C10" s="281"/>
      <c r="D10" s="281"/>
      <c r="E10" s="281"/>
      <c r="F10" s="281"/>
      <c r="G10" s="39"/>
      <c r="H10" s="244" t="s">
        <v>5</v>
      </c>
      <c r="I10" s="244"/>
      <c r="J10" s="244"/>
      <c r="K10" s="244"/>
      <c r="L10" s="244"/>
      <c r="M10" s="244"/>
      <c r="N10" s="38"/>
      <c r="U10" s="38"/>
    </row>
    <row r="11" spans="1:21" ht="12.75">
      <c r="A11" s="38"/>
      <c r="B11" s="38"/>
      <c r="C11" s="38"/>
      <c r="D11" s="38"/>
      <c r="E11" s="38"/>
      <c r="F11" s="38"/>
      <c r="G11" s="39"/>
      <c r="N11" s="38"/>
      <c r="U11" s="38"/>
    </row>
    <row r="12" spans="1:21" ht="12.75">
      <c r="A12" s="38"/>
      <c r="B12" s="38"/>
      <c r="C12" s="38"/>
      <c r="D12" s="38"/>
      <c r="E12" s="38"/>
      <c r="F12" s="38"/>
      <c r="G12" s="39"/>
      <c r="N12" s="38"/>
      <c r="U12" s="38"/>
    </row>
    <row r="13" spans="1:15" ht="17.25">
      <c r="A13" s="22" t="s">
        <v>82</v>
      </c>
      <c r="B13" s="38"/>
      <c r="C13" s="38"/>
      <c r="D13" s="38"/>
      <c r="E13" s="38"/>
      <c r="F13" s="38"/>
      <c r="G13" s="39"/>
      <c r="H13" s="22" t="s">
        <v>82</v>
      </c>
      <c r="N13" s="38"/>
      <c r="O13" s="22" t="s">
        <v>46</v>
      </c>
    </row>
    <row r="14" spans="1:15" ht="17.25">
      <c r="A14" s="22"/>
      <c r="B14" s="38"/>
      <c r="C14" s="38"/>
      <c r="D14" s="38"/>
      <c r="E14" s="38"/>
      <c r="F14" s="38"/>
      <c r="G14" s="39"/>
      <c r="N14" s="38"/>
      <c r="O14" s="22"/>
    </row>
    <row r="15" spans="1:15" ht="17.25">
      <c r="A15" s="38"/>
      <c r="B15" s="38"/>
      <c r="C15" s="38"/>
      <c r="D15" s="38"/>
      <c r="E15" s="38"/>
      <c r="F15" s="38"/>
      <c r="G15" s="39"/>
      <c r="N15" s="38"/>
      <c r="O15" s="22"/>
    </row>
    <row r="16" spans="1:15" ht="17.25">
      <c r="A16" s="38"/>
      <c r="B16" s="38"/>
      <c r="C16" s="38"/>
      <c r="D16" s="38"/>
      <c r="E16" s="38"/>
      <c r="F16" s="38"/>
      <c r="G16" s="39"/>
      <c r="N16" s="38"/>
      <c r="O16" s="22"/>
    </row>
    <row r="17" spans="1:15" ht="17.25">
      <c r="A17" s="38"/>
      <c r="B17" s="38"/>
      <c r="C17" s="38"/>
      <c r="D17" s="38"/>
      <c r="E17" s="38"/>
      <c r="F17" s="38"/>
      <c r="G17" s="39"/>
      <c r="N17" s="38"/>
      <c r="O17" s="22"/>
    </row>
    <row r="18" spans="1:15" ht="17.25">
      <c r="A18" s="38"/>
      <c r="B18" s="38"/>
      <c r="C18" s="38"/>
      <c r="D18" s="38"/>
      <c r="E18" s="38"/>
      <c r="F18" s="38"/>
      <c r="G18" s="39"/>
      <c r="N18" s="38"/>
      <c r="O18" s="22"/>
    </row>
    <row r="19" spans="5:13" ht="18" customHeight="1">
      <c r="E19" s="38"/>
      <c r="F19" s="38"/>
      <c r="G19" s="39"/>
      <c r="H19" s="38"/>
      <c r="I19" s="38"/>
      <c r="J19" s="38"/>
      <c r="K19" s="38"/>
      <c r="L19" s="38"/>
      <c r="M19" s="38"/>
    </row>
    <row r="20" spans="5:13" ht="18" customHeight="1">
      <c r="E20" s="38"/>
      <c r="F20" s="38"/>
      <c r="G20" s="39"/>
      <c r="H20" s="22"/>
      <c r="I20" s="38"/>
      <c r="J20" s="38"/>
      <c r="K20" s="38"/>
      <c r="L20" s="38"/>
      <c r="M20" s="38"/>
    </row>
    <row r="21" spans="5:8" ht="17.25">
      <c r="E21" s="38"/>
      <c r="F21" s="38"/>
      <c r="G21" s="39"/>
      <c r="H21" s="22"/>
    </row>
    <row r="22" ht="12.75">
      <c r="G22" s="39"/>
    </row>
    <row r="23" ht="12.75">
      <c r="G23" s="38"/>
    </row>
    <row r="25" spans="1:15" ht="12.75">
      <c r="A25" t="s">
        <v>83</v>
      </c>
      <c r="B25" s="38"/>
      <c r="C25" s="38"/>
      <c r="D25" s="38"/>
      <c r="H25" t="s">
        <v>84</v>
      </c>
      <c r="O25" t="s">
        <v>83</v>
      </c>
    </row>
    <row r="26" spans="1:15" ht="12.75">
      <c r="A26" t="s">
        <v>85</v>
      </c>
      <c r="B26" s="38"/>
      <c r="C26" s="38"/>
      <c r="D26" s="38"/>
      <c r="H26" s="38" t="s">
        <v>61</v>
      </c>
      <c r="O26" t="s">
        <v>86</v>
      </c>
    </row>
    <row r="27" spans="2:8" ht="12.75">
      <c r="B27" s="38"/>
      <c r="C27" s="38"/>
      <c r="D27" s="38"/>
      <c r="H27" t="s">
        <v>86</v>
      </c>
    </row>
  </sheetData>
  <sheetProtection/>
  <mergeCells count="15">
    <mergeCell ref="A9:F9"/>
    <mergeCell ref="A10:F10"/>
    <mergeCell ref="A6:F6"/>
    <mergeCell ref="H9:M9"/>
    <mergeCell ref="A5:F5"/>
    <mergeCell ref="O5:T5"/>
    <mergeCell ref="O6:T6"/>
    <mergeCell ref="H8:M8"/>
    <mergeCell ref="H5:M5"/>
    <mergeCell ref="H6:M6"/>
    <mergeCell ref="O7:T7"/>
    <mergeCell ref="H10:M10"/>
    <mergeCell ref="A7:F7"/>
    <mergeCell ref="H7:M7"/>
    <mergeCell ref="A8:F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24.50390625" style="0" bestFit="1" customWidth="1"/>
    <col min="2" max="2" width="18.50390625" style="0" customWidth="1"/>
    <col min="3" max="3" width="16.50390625" style="0" bestFit="1" customWidth="1"/>
  </cols>
  <sheetData>
    <row r="1" spans="1:3" ht="22.5">
      <c r="A1" s="120" t="s">
        <v>47</v>
      </c>
      <c r="B1" s="127" t="s">
        <v>49</v>
      </c>
      <c r="C1" s="121" t="s">
        <v>50</v>
      </c>
    </row>
    <row r="2" spans="1:3" ht="22.5">
      <c r="A2" s="122" t="s">
        <v>31</v>
      </c>
      <c r="B2" s="128">
        <v>3</v>
      </c>
      <c r="C2" s="123" t="s">
        <v>48</v>
      </c>
    </row>
    <row r="3" spans="1:3" ht="22.5">
      <c r="A3" s="122" t="s">
        <v>32</v>
      </c>
      <c r="B3" s="128">
        <v>3</v>
      </c>
      <c r="C3" s="123" t="s">
        <v>48</v>
      </c>
    </row>
    <row r="4" spans="1:3" ht="22.5">
      <c r="A4" s="122" t="s">
        <v>45</v>
      </c>
      <c r="B4" s="128"/>
      <c r="C4" s="123" t="s">
        <v>48</v>
      </c>
    </row>
    <row r="5" spans="1:3" ht="22.5">
      <c r="A5" s="122" t="s">
        <v>34</v>
      </c>
      <c r="B5" s="128">
        <v>4</v>
      </c>
      <c r="C5" s="123" t="s">
        <v>48</v>
      </c>
    </row>
    <row r="6" spans="1:3" ht="22.5">
      <c r="A6" s="122" t="s">
        <v>35</v>
      </c>
      <c r="B6" s="128">
        <v>5</v>
      </c>
      <c r="C6" s="123" t="s">
        <v>48</v>
      </c>
    </row>
    <row r="7" spans="1:3" ht="22.5">
      <c r="A7" s="122" t="s">
        <v>27</v>
      </c>
      <c r="B7" s="128">
        <v>1</v>
      </c>
      <c r="C7" s="123" t="s">
        <v>48</v>
      </c>
    </row>
    <row r="8" spans="1:3" ht="22.5">
      <c r="A8" s="122" t="s">
        <v>52</v>
      </c>
      <c r="B8" s="128"/>
      <c r="C8" s="123"/>
    </row>
    <row r="9" spans="1:3" ht="22.5">
      <c r="A9" s="122" t="s">
        <v>30</v>
      </c>
      <c r="B9" s="128">
        <v>2</v>
      </c>
      <c r="C9" s="123" t="s">
        <v>48</v>
      </c>
    </row>
    <row r="10" spans="1:3" ht="22.5">
      <c r="A10" s="122" t="s">
        <v>53</v>
      </c>
      <c r="B10" s="128"/>
      <c r="C10" s="123"/>
    </row>
    <row r="11" spans="1:3" ht="22.5">
      <c r="A11" s="122" t="s">
        <v>42</v>
      </c>
      <c r="B11" s="128"/>
      <c r="C11" s="123" t="s">
        <v>48</v>
      </c>
    </row>
    <row r="12" spans="1:3" ht="22.5">
      <c r="A12" s="122" t="s">
        <v>43</v>
      </c>
      <c r="B12" s="128"/>
      <c r="C12" s="123" t="s">
        <v>48</v>
      </c>
    </row>
    <row r="13" spans="1:3" ht="22.5">
      <c r="A13" s="122" t="s">
        <v>40</v>
      </c>
      <c r="B13" s="128"/>
      <c r="C13" s="123" t="s">
        <v>48</v>
      </c>
    </row>
    <row r="14" spans="1:3" ht="22.5">
      <c r="A14" s="122" t="s">
        <v>29</v>
      </c>
      <c r="B14" s="128">
        <v>2</v>
      </c>
      <c r="C14" s="123" t="s">
        <v>48</v>
      </c>
    </row>
    <row r="15" spans="1:3" ht="22.5">
      <c r="A15" s="122" t="s">
        <v>38</v>
      </c>
      <c r="B15" s="128"/>
      <c r="C15" s="123" t="s">
        <v>48</v>
      </c>
    </row>
    <row r="16" spans="1:3" ht="22.5">
      <c r="A16" s="122" t="s">
        <v>37</v>
      </c>
      <c r="B16" s="128"/>
      <c r="C16" s="123" t="s">
        <v>48</v>
      </c>
    </row>
    <row r="17" spans="1:3" ht="22.5">
      <c r="A17" s="122" t="s">
        <v>51</v>
      </c>
      <c r="B17" s="128"/>
      <c r="C17" s="123"/>
    </row>
    <row r="18" spans="1:3" ht="22.5">
      <c r="A18" s="122" t="s">
        <v>44</v>
      </c>
      <c r="B18" s="128"/>
      <c r="C18" s="123" t="s">
        <v>48</v>
      </c>
    </row>
    <row r="19" spans="1:3" ht="22.5">
      <c r="A19" s="122" t="s">
        <v>36</v>
      </c>
      <c r="B19" s="128">
        <v>5</v>
      </c>
      <c r="C19" s="123" t="s">
        <v>48</v>
      </c>
    </row>
    <row r="20" spans="1:3" ht="22.5">
      <c r="A20" s="122" t="s">
        <v>33</v>
      </c>
      <c r="B20" s="128">
        <v>4</v>
      </c>
      <c r="C20" s="123" t="s">
        <v>48</v>
      </c>
    </row>
    <row r="21" spans="1:3" ht="22.5">
      <c r="A21" s="122" t="s">
        <v>41</v>
      </c>
      <c r="B21" s="128"/>
      <c r="C21" s="123" t="s">
        <v>48</v>
      </c>
    </row>
    <row r="22" spans="1:3" ht="22.5">
      <c r="A22" s="122" t="s">
        <v>28</v>
      </c>
      <c r="B22" s="128">
        <v>1</v>
      </c>
      <c r="C22" s="123" t="s">
        <v>48</v>
      </c>
    </row>
    <row r="23" spans="1:3" ht="23.25" thickBot="1">
      <c r="A23" s="124" t="s">
        <v>39</v>
      </c>
      <c r="B23" s="129"/>
      <c r="C23" s="125" t="s">
        <v>48</v>
      </c>
    </row>
    <row r="24" spans="1:3" ht="22.5">
      <c r="A24" s="126"/>
      <c r="B24" s="126"/>
      <c r="C24" s="1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pošta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 Moravec</dc:creator>
  <cp:keywords/>
  <dc:description/>
  <cp:lastModifiedBy>Obec</cp:lastModifiedBy>
  <cp:lastPrinted>2015-07-05T14:52:32Z</cp:lastPrinted>
  <dcterms:created xsi:type="dcterms:W3CDTF">1999-06-24T11:10:51Z</dcterms:created>
  <dcterms:modified xsi:type="dcterms:W3CDTF">2015-07-05T15:31:17Z</dcterms:modified>
  <cp:category/>
  <cp:version/>
  <cp:contentType/>
  <cp:contentStatus/>
</cp:coreProperties>
</file>